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B:\Administracion 2021-2024 - N\03 COYUCA\002 EJERCICIO FISCAL 2024\12 SEVAC\1ER TRIMESTRE\DOCTOS DE PUB\"/>
    </mc:Choice>
  </mc:AlternateContent>
  <xr:revisionPtr revIDLastSave="0" documentId="13_ncr:1_{88BD5B47-E4C6-4CCF-9E9E-8A70B077312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IC-26" sheetId="1" r:id="rId1"/>
  </sheets>
  <externalReferences>
    <externalReference r:id="rId2"/>
    <externalReference r:id="rId3"/>
    <externalReference r:id="rId4"/>
  </externalReferences>
  <definedNames>
    <definedName name="_xlnm.Print_Area" localSheetId="0">'IC-26'!$A$1:$G$73</definedName>
    <definedName name="CUMPLE">#REF!</definedName>
    <definedName name="DI">[1]Datos!$B$102:$B$109</definedName>
    <definedName name="DIM">#REF!</definedName>
    <definedName name="EyO">[2]Dictamen!$B$16:$C$1012</definedName>
    <definedName name="G.I.">[3]LISTAS!$D$4:$D$9</definedName>
    <definedName name="GENERAL">#REF!</definedName>
    <definedName name="GI">[1]Datos!$B$95:$B$99</definedName>
    <definedName name="OPINION">[2]Dictamen!$B$6:$C$11</definedName>
    <definedName name="PRODIM">'[3]ANEXO 4'!#REF!</definedName>
    <definedName name="PRODIMDF">[3]LISTAS!$B$4:$B$11</definedName>
    <definedName name="Rubro">[1]Datos!$M$2:$M$8</definedName>
    <definedName name="rvtwgwt4c">#REF!</definedName>
    <definedName name="S">#REF!</definedName>
    <definedName name="SDD">#REF!</definedName>
    <definedName name="SiNo">'[1]Anexo 4A'!$X$2:$X$3</definedName>
    <definedName name="_xlnm.Print_Titles" localSheetId="0">'IC-26'!$1:$8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1" l="1"/>
  <c r="B12" i="1"/>
  <c r="B10" i="1"/>
  <c r="B14" i="1"/>
  <c r="B58" i="1" l="1"/>
  <c r="B60" i="1" l="1"/>
  <c r="B6" i="1" s="1"/>
</calcChain>
</file>

<file path=xl/sharedStrings.xml><?xml version="1.0" encoding="utf-8"?>
<sst xmlns="http://schemas.openxmlformats.org/spreadsheetml/2006/main" count="234" uniqueCount="107">
  <si>
    <t>Obra o acción a realizar</t>
  </si>
  <si>
    <t>Costo</t>
  </si>
  <si>
    <t>Ubicación</t>
  </si>
  <si>
    <t>Metas</t>
  </si>
  <si>
    <t>Beneficiarios</t>
  </si>
  <si>
    <t>Entidad</t>
  </si>
  <si>
    <t>Municipio</t>
  </si>
  <si>
    <t>Localidad</t>
  </si>
  <si>
    <t>Montos que reciban, obras y acciones a realizar con el FAIS (Fondo de Aportaciones para la Infraestructura Social 
Municipal y de las Demarcaciones Territoriales del Distrito Federal).</t>
  </si>
  <si>
    <t>Monto que reciban del FAIS:</t>
  </si>
  <si>
    <t>GUERRERO</t>
  </si>
  <si>
    <t>UNA OBRA</t>
  </si>
  <si>
    <t>TOTAL</t>
  </si>
  <si>
    <t>SUBTOTAL DE AGUA Y SANEAMIENTO</t>
  </si>
  <si>
    <t>SUBTOTAL DE URBANIZACION</t>
  </si>
  <si>
    <t>SUBTOTAL VIVIENDA</t>
  </si>
  <si>
    <t>TESORERIA MUNICIPAL</t>
  </si>
  <si>
    <t>SUBTOTAL DE DRENAJES Y LETRINAS</t>
  </si>
  <si>
    <t>SUBTOTAL DE INFRAESTRUCTURA BASICA DEL SECTOR EDUCATIVO</t>
  </si>
  <si>
    <t>H. AYUNTAMIENTO MUNICIPAL CONSTITUCIONAL DE COYUCA DE CATALAN, GRO.</t>
  </si>
  <si>
    <t>EL JABALI</t>
  </si>
  <si>
    <t>EL EMBARCADERO</t>
  </si>
  <si>
    <t>EL FRESNAL</t>
  </si>
  <si>
    <t>EL CAPULINAR</t>
  </si>
  <si>
    <t>AGUA FRIA</t>
  </si>
  <si>
    <t>LAS TRINCHERAS</t>
  </si>
  <si>
    <t>EL LIMONCITO</t>
  </si>
  <si>
    <t>SANTA ROSA</t>
  </si>
  <si>
    <t>YESQUEROS</t>
  </si>
  <si>
    <t>LA IGUANA</t>
  </si>
  <si>
    <t>COYUCA DE CATALAN</t>
  </si>
  <si>
    <t>ZIHUAQUIO</t>
  </si>
  <si>
    <t>HACIENDA DE DOLORES</t>
  </si>
  <si>
    <t>LAS PAROTAS</t>
  </si>
  <si>
    <t>LA SOLEDAD</t>
  </si>
  <si>
    <t>EL CIRUELO</t>
  </si>
  <si>
    <t>LAS FUNDICIONES</t>
  </si>
  <si>
    <t>EL CARRIZAL</t>
  </si>
  <si>
    <t>LOS HINOJOS</t>
  </si>
  <si>
    <t>Del 01 de enero al 31 de marzo del 2024. 1er Trimestre</t>
  </si>
  <si>
    <t>CONSTRUCCION DE DRENAJE SANITARIO EN CALLE SIN NOMBRE RUMBO AL PANTEON, LOCALIDAD: EL NARAJO, MUNICIPIO DE COYUCA DE CATALÁN.</t>
  </si>
  <si>
    <t xml:space="preserve">EL NARANJO </t>
  </si>
  <si>
    <t>AMPLIACION DE RED DE AGUA POTABLE EN CALLE SIN NOMBRE- A UN COSTADO DEL PANTEON MUNICIPAL, LOCALIDAD: COYUCA DE CATALAN, MUNICIPIO DE COYUCA DE CATALÁN.</t>
  </si>
  <si>
    <t>REHABILITACIÓN DE CAMINO SACACOSECHA EL MONO, LOCALIDAD EL MONO, MUNICIPIO DE COYUCA DE CATALÁN.</t>
  </si>
  <si>
    <t>REHABILITACIÓN DE CAMINO SACACOSECHA LOS ORGANOS, LOCALIDAD DE LOS ORGANOS, MUNICIPIO DE COYUCA DE CATALÁN.</t>
  </si>
  <si>
    <t>REHABILITACIÓN DE CAMINO SACACOSECHA LAS FUNDICIONES, LOCALIDAD LAS FUNDICIONES, MUNICIPIO DE COYUCA DE CATALÁN.</t>
  </si>
  <si>
    <t>REHABILITACIÓN DE CAMINO SACACOSECHA EL CARRIZAL, LOCALIDAD EL CARRIZAL, MUNICIPIO DE COYUCA DE CATALÁN.</t>
  </si>
  <si>
    <t>REHABILITACIÓN DE CAMINO SACACOSECHA LOS HINOJOS, LOCALIDAD LOS HINOJOS, MUNICIPIO DE COYUCA DE CATALÁN.</t>
  </si>
  <si>
    <t>REHABILITACIÓN DE CAMINO SACACOSECHA ZIHUAQUIO, LOCALIDAD ZIHUAQUIO, MUNICIPIO DE COYUCA DE CATALÁN.</t>
  </si>
  <si>
    <t>REHABILITACIÓN DE CAMINO SACACOSECHA  EL JABALI, LOCALIDAD  EL JABALI, MUNICIPIO DE COYUCA DE CATALÁN.</t>
  </si>
  <si>
    <t>REHABILITACIÓN DE CAMINO SACACOSECHA   PUERTO CARBONERAS, LOCALIDAD PUERTO CARBONERAS, MUNICIPIO DE COYUCA DE CATALÁN.</t>
  </si>
  <si>
    <t>REHABILITACIÓN DE CAMINO SACACOSECHA  EL CIRUELO, LOCALIDAD EL CIRUELO, MUNICIPIO DE COYUCA DE CATALÁN.</t>
  </si>
  <si>
    <t xml:space="preserve">REHABILITACIÓN DE CAMINO SACACOSECHA  QUIRIRICUARO, LOCALIDAD QUIRIRICUARO, MUNICIPIO DE COYUCA DE CATALÁN </t>
  </si>
  <si>
    <t>REHABILITACIÓN DE CAMINO SACACOSECHA  RIO FRIO, LOCALIDAD RIO FRIO, MUNICIPIO DE COYUCA DE CATALÁN.</t>
  </si>
  <si>
    <t>REHABILITACIÓN DE CAMINO SACACOSECHA  PARANCIO, LOCALIDAD PARANCIO, MUNICIPIO DE COYUCA DE CATALÁN.</t>
  </si>
  <si>
    <t>REHABILITACIÓN DE CAMINO SACACOSECHA  EL CAPULINAR, LOCALIDAD EL CAPULINAR, MUNICIPIO DE COYUCA DE CATALÁN.</t>
  </si>
  <si>
    <t>REHABILITACIÓN DE CAMINO SACACOSECHA   EL LIMONCITO, LOCALIDAD  EL LIMONCITO, MUNICIPIO DE COYUCA DE CATALÁN.</t>
  </si>
  <si>
    <t>REHABILITACIÓN DE CAMINO SACACOSECHA TRAMO: LAS TRINCHERAS, LOCALIDAD  LAS TRINCHERAS, MUNICIPIO DE COYUCA DE CATALÁN.</t>
  </si>
  <si>
    <t>REHABILITACIÓN DE CAMINO SACACOSECHA TRAMO: SANTA ROSA, LOCALIDAD SANTA ROSA, MUNICIPIO DE COYUCA DE CATALÁN.</t>
  </si>
  <si>
    <t>CONSTRUCCION DE PAVIMENTACION CON CONCRETO HIDRAULICO EN CALLE , EN LA LOCALIDAD DE ARROYO GRANDE, MUNICIPIO DE COYUCA DE CATALAN.</t>
  </si>
  <si>
    <t>REHABILITACIÓN DE CAMINO TRAMO: MONTE GRANDE -LA IGUANA, LOCALIDAD LA IGUANA, MUNICIPIO DE COYUCA DE CATALÁN.</t>
  </si>
  <si>
    <t>REHABILITACIÓN DE CAMINO TRAMO: PLACERES DEL ORO- PAROTAS DEL MANCHON- MANCHON PAROTAS Y RAMALES, LOCALIDAD DEL MANCHON PAROTAS, MUNICIPIO DE COYUCA DE CATALÁN.</t>
  </si>
  <si>
    <t xml:space="preserve">REHABILITACIÓN DE CAMINO TRAMO: DE SAN FRANCISCO- ENTRONQUE PLACERES DEL ORO- EL MURCIELAGO - PUERTO DEL ORO, LOCALIDAD PUERTO DEL ORO, MUNICIPIO DE COYUCA DE CATALÁN </t>
  </si>
  <si>
    <t>REHABILITACIÓN DE CAMINO TRAMO: POCITOS DE CATANA - EL CUIRINDAL, LOCALIDAD EL CUIRINDAL, MUNICIPIO DE COYUCA DE CATALÁN</t>
  </si>
  <si>
    <t>REHABILITACIÓN DE CAMINO TRAMO: LA CUÑA- EL QUEBRANTADERO - PATAMBO , LOCALIDAD  EL PATAMBO, MUNICIPIO DE COYUCA DE CATALÁN.</t>
  </si>
  <si>
    <t>REHABILITACIÓN DE CAMINO TRAMO:  RAMALES DE TABASCUNDIO - PINZAN MORADO, LOCALIDAD DEL PINZAN MORADO, MUNICIPIO DE COYUCA DE CATALÁN.</t>
  </si>
  <si>
    <t>REHABILITACIÓN DE CAMINO TRAMO: ACAPULQUITO - LAS PAROTAS, LOCALIDAD LAS PAROTAS, MUNICIPIO DE COYUCA DE CATALÁN.</t>
  </si>
  <si>
    <t>REHABILITACIÓN DE CAMINO TRAMO: EL BALCON EL FRESNAL, LOCALIDAD EL FRESNAL, MUNICIPIO DE COYUCA DE CATALÁN.</t>
  </si>
  <si>
    <t>REHABILITACIÓN DE CAMINO TRAMO: COLORIN- EL AGUACATE, LOCALIDAD EL AGUACATE, MUNICIPIO DE COYUCA DE CATALÁN.</t>
  </si>
  <si>
    <t xml:space="preserve">REHABILITACIÓN DE CAMINO TRAMO CARRETERO: ACHIMORO - METATE- LA TABLA, LOCALIDAD  LA TABLA, MUNICIPIO DE COYUCA DE CATALÁN. </t>
  </si>
  <si>
    <t>REHABILITACIÓN DE CAMINO TRAMO ENTRONQUE PLACERES DEL ORO-LOS RIELES-CAÑA VIEJA-ARROYO VIZCAINO, MUNICIPIO DE COYUCA DE CATALÁN.</t>
  </si>
  <si>
    <t>REHABILITACIÓN DE CAMINO TRAMO CRUCERO PUERTO LOS PEREZ-LA SOLEDAD, MUNICIPIO DE COYUCA DE CATALÁN.</t>
  </si>
  <si>
    <t>REHABILITACIÓN DE CAMINO TRAMO : EL VENADITO-EL ALAMBRADO, LOCALIDAD EL ALAMBRADO, MUNICIPIO DE COYUCA DE CATALÁN</t>
  </si>
  <si>
    <t>REHABILITACIÓN DE CAMINO TRAMO:  TARIO- EL EMBARCADERO, MUNICIPIO DE COYUCA DE CATALÁN.</t>
  </si>
  <si>
    <t>REHABILITACIÓN DE CAMINO TRAMO: LAS TRUCHAS- LAS PACHECAS, LOCALIDAD LAS PACHECAS MUNICIPIO DE COYUCA DE CATALÁN.</t>
  </si>
  <si>
    <t>REHABILITACIÓN DE CAMINO TRAMO:  PUERTA GRANDE- EL RAICERO-EL CUAJILOTE, LOCALIDAD EL CUAJILOTE MUNICIPIO DE COYUCA DE CATALÁN.</t>
  </si>
  <si>
    <t>REHABILITACIÓN DE CAMINO TRAMO:  CRUCERO LAS PACHECAS-HACIENDA DE DOLORES, MUNICIPIO DE COYUCA DE CATALÁN</t>
  </si>
  <si>
    <t>REHABILITACIÓN DE CAMINO TRAMO: SANTA TERESA-LAS MESAS DE DON JULIO, LOCALIDAD LAS MESAS DE DON JULIO MUNICIPIO DE COYUCA DE CATALÁN.</t>
  </si>
  <si>
    <t>REHABILITACIÓN DE CAMINO TRAMO: EL TEPEHUAJE -YESQUEROS, LOCALIDAD YESQUEROS, MUNICIPIO DE COYUCA DE CATALÁN.</t>
  </si>
  <si>
    <t>REHABILITACIÓN DE CAMINO TRAMO SAN ANTONIO DE LAS TEXAS- LA SIERRITA, LOCALIDAD DE LA SIERRITA, MUNICIPIO DE COYUCA DE CATALÁN.</t>
  </si>
  <si>
    <t>REHABILITACIÓN DE CAMINO TRAMO:  EL PESCADO-EL DURAZNO, LOCALIDAD EL DURAZNO, MUNICIPIO DE COYUCA DE CATALÁN.</t>
  </si>
  <si>
    <t>REHABILITACIÓN DE CAMINO TRAMO: LA MAESTRANZA- CRUZ AGUA FRIA, LOCALIDAD DE AGUA FRIA, MUNICIPIO DE COYUCA DE CATALÁN.</t>
  </si>
  <si>
    <t>CONSTRUCCION DE TECHADO EN ESPACIO MULTIDEPORTIVO Y BIENES PUBLICOS EN LA LOCALIDAD DE LOS BRASILES, MUNICIPIO DE COYUCA DE CATALÁN.</t>
  </si>
  <si>
    <t xml:space="preserve">EL MONO </t>
  </si>
  <si>
    <t>LOS ORGANOS</t>
  </si>
  <si>
    <t xml:space="preserve"> PUERTO CARBONERAS</t>
  </si>
  <si>
    <t xml:space="preserve"> QUIRIRICUARO</t>
  </si>
  <si>
    <t xml:space="preserve"> RIO FRIO</t>
  </si>
  <si>
    <t xml:space="preserve"> PARANCIO</t>
  </si>
  <si>
    <t xml:space="preserve"> ARROYO GRANDE</t>
  </si>
  <si>
    <t>MENCHON PAROTAS</t>
  </si>
  <si>
    <t xml:space="preserve">PUERTO DEL ORO </t>
  </si>
  <si>
    <t xml:space="preserve">EL CUIRINDAL </t>
  </si>
  <si>
    <t>EL PATAMBO</t>
  </si>
  <si>
    <t xml:space="preserve"> PINZAN MORADO</t>
  </si>
  <si>
    <t xml:space="preserve"> EL AGUACATE</t>
  </si>
  <si>
    <t>LA TABLA</t>
  </si>
  <si>
    <t>ARROYO VIZCAINO</t>
  </si>
  <si>
    <t xml:space="preserve">EL ALAMBRADO </t>
  </si>
  <si>
    <t xml:space="preserve"> LAS PACHECAS</t>
  </si>
  <si>
    <t>EL CUAJILOTE</t>
  </si>
  <si>
    <t>LAS MESAS DE DON JULIO</t>
  </si>
  <si>
    <t>LA PANCIRA</t>
  </si>
  <si>
    <t xml:space="preserve"> LA SIERRITA</t>
  </si>
  <si>
    <t xml:space="preserve"> EL DURAZNO</t>
  </si>
  <si>
    <t>LOS BRASILES</t>
  </si>
  <si>
    <t>REHABILITACIÓN DE CAMINO TRAMO ENTRONQUE CARRETERO: ACAPULQUITO- LAS PAROTAS - PANCIRA, MUNICIPIO DE COYUCA DE CATALÁN.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</si>
</sst>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 * #,##0.00_ ;_ * \-#,##0.00_ ;_ * &quot;-&quot;??_ ;_ @_ "/>
    <numFmt numFmtId="165" formatCode="_-[$€]* #,##0.00_-;\-[$€]* #,##0.00_-;_-[$€]* &quot;-&quot;??_-;_-@_-"/>
    <numFmt numFmtId="166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sz val="10"/>
      <color theme="1"/>
      <name val="Arial Narrow"/>
      <family val="2"/>
    </font>
    <font>
      <b/>
      <sz val="16"/>
      <name val="Arial Narrow"/>
      <family val="2"/>
    </font>
    <font>
      <b/>
      <sz val="12"/>
      <color theme="1"/>
      <name val="Arial Narrow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165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 vertical="center"/>
    </xf>
    <xf numFmtId="0" fontId="5" fillId="0" borderId="0" xfId="4" applyFont="1" applyAlignment="1">
      <alignment horizontal="justify" vertical="center"/>
    </xf>
    <xf numFmtId="0" fontId="6" fillId="0" borderId="0" xfId="4" applyFont="1"/>
    <xf numFmtId="0" fontId="7" fillId="0" borderId="0" xfId="4" applyFont="1"/>
    <xf numFmtId="0" fontId="8" fillId="0" borderId="0" xfId="2" applyFont="1"/>
    <xf numFmtId="164" fontId="8" fillId="0" borderId="0" xfId="2" applyNumberFormat="1" applyFont="1"/>
    <xf numFmtId="0" fontId="3" fillId="0" borderId="0" xfId="2" applyFont="1" applyAlignment="1">
      <alignment horizontal="center"/>
    </xf>
    <xf numFmtId="0" fontId="4" fillId="0" borderId="0" xfId="3" applyFont="1" applyAlignment="1">
      <alignment horizontal="center" vertical="center"/>
    </xf>
    <xf numFmtId="0" fontId="10" fillId="0" borderId="0" xfId="2" applyFont="1" applyAlignment="1">
      <alignment horizontal="right"/>
    </xf>
    <xf numFmtId="0" fontId="5" fillId="0" borderId="0" xfId="4" applyFont="1" applyAlignment="1">
      <alignment horizontal="center" vertical="center"/>
    </xf>
    <xf numFmtId="164" fontId="10" fillId="0" borderId="0" xfId="1" applyFont="1" applyFill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64" fontId="8" fillId="0" borderId="0" xfId="2" applyNumberFormat="1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11" fillId="0" borderId="1" xfId="5" applyFont="1" applyBorder="1" applyAlignment="1">
      <alignment vertical="center" wrapText="1"/>
    </xf>
    <xf numFmtId="0" fontId="11" fillId="0" borderId="1" xfId="0" applyFont="1" applyBorder="1" applyAlignment="1">
      <alignment horizontal="justify" vertical="center" wrapText="1"/>
    </xf>
    <xf numFmtId="166" fontId="11" fillId="0" borderId="1" xfId="5" applyNumberFormat="1" applyFont="1" applyBorder="1" applyAlignment="1">
      <alignment horizontal="right" vertical="center"/>
    </xf>
    <xf numFmtId="0" fontId="11" fillId="0" borderId="1" xfId="5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12" fillId="0" borderId="1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3" fontId="11" fillId="0" borderId="2" xfId="5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4" fontId="11" fillId="2" borderId="1" xfId="7" applyNumberFormat="1" applyFont="1" applyFill="1" applyBorder="1" applyAlignment="1">
      <alignment horizontal="center" vertical="center" wrapText="1"/>
    </xf>
    <xf numFmtId="0" fontId="11" fillId="2" borderId="1" xfId="5" applyFont="1" applyFill="1" applyBorder="1" applyAlignment="1">
      <alignment horizontal="center" vertical="center" wrapText="1"/>
    </xf>
    <xf numFmtId="1" fontId="11" fillId="2" borderId="1" xfId="5" applyNumberFormat="1" applyFont="1" applyFill="1" applyBorder="1" applyAlignment="1">
      <alignment horizontal="center" vertical="center" wrapText="1"/>
    </xf>
    <xf numFmtId="44" fontId="11" fillId="0" borderId="1" xfId="7" applyNumberFormat="1" applyFont="1" applyFill="1" applyBorder="1" applyAlignment="1">
      <alignment horizontal="center" vertical="center" wrapText="1"/>
    </xf>
    <xf numFmtId="1" fontId="11" fillId="0" borderId="1" xfId="5" applyNumberFormat="1" applyFont="1" applyBorder="1" applyAlignment="1">
      <alignment horizontal="center" vertical="center" wrapText="1"/>
    </xf>
    <xf numFmtId="0" fontId="12" fillId="0" borderId="0" xfId="2" applyFont="1"/>
    <xf numFmtId="0" fontId="12" fillId="0" borderId="0" xfId="2" applyFont="1" applyAlignment="1">
      <alignment horizontal="center" vertical="center"/>
    </xf>
    <xf numFmtId="164" fontId="12" fillId="0" borderId="0" xfId="2" applyNumberFormat="1" applyFont="1"/>
    <xf numFmtId="0" fontId="3" fillId="3" borderId="0" xfId="2" applyFont="1" applyFill="1"/>
    <xf numFmtId="0" fontId="3" fillId="3" borderId="0" xfId="2" applyFont="1" applyFill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0" fontId="13" fillId="3" borderId="1" xfId="5" applyFont="1" applyFill="1" applyBorder="1" applyAlignment="1">
      <alignment horizontal="center" vertical="center"/>
    </xf>
    <xf numFmtId="166" fontId="13" fillId="3" borderId="1" xfId="7" applyNumberFormat="1" applyFont="1" applyFill="1" applyBorder="1" applyAlignment="1">
      <alignment horizontal="center" vertical="center" wrapText="1"/>
    </xf>
    <xf numFmtId="0" fontId="12" fillId="3" borderId="1" xfId="2" applyFont="1" applyFill="1" applyBorder="1" applyAlignment="1">
      <alignment horizontal="center" vertical="center"/>
    </xf>
    <xf numFmtId="0" fontId="12" fillId="3" borderId="1" xfId="2" applyFont="1" applyFill="1" applyBorder="1" applyAlignment="1">
      <alignment horizontal="center" vertical="center" wrapText="1"/>
    </xf>
    <xf numFmtId="0" fontId="11" fillId="3" borderId="1" xfId="5" applyFont="1" applyFill="1" applyBorder="1" applyAlignment="1">
      <alignment horizontal="center" vertical="center" wrapText="1"/>
    </xf>
    <xf numFmtId="3" fontId="11" fillId="3" borderId="2" xfId="5" applyNumberFormat="1" applyFont="1" applyFill="1" applyBorder="1" applyAlignment="1">
      <alignment horizontal="center" vertical="center" wrapText="1"/>
    </xf>
    <xf numFmtId="2" fontId="11" fillId="3" borderId="1" xfId="6" applyNumberFormat="1" applyFont="1" applyFill="1" applyBorder="1" applyAlignment="1">
      <alignment horizontal="center" vertical="center"/>
    </xf>
    <xf numFmtId="8" fontId="13" fillId="3" borderId="1" xfId="7" applyNumberFormat="1" applyFont="1" applyFill="1" applyBorder="1" applyAlignment="1">
      <alignment horizontal="center" vertical="center" wrapText="1"/>
    </xf>
    <xf numFmtId="44" fontId="13" fillId="3" borderId="1" xfId="7" applyNumberFormat="1" applyFont="1" applyFill="1" applyBorder="1" applyAlignment="1">
      <alignment horizontal="center" vertical="center" wrapText="1"/>
    </xf>
    <xf numFmtId="3" fontId="13" fillId="3" borderId="1" xfId="5" applyNumberFormat="1" applyFont="1" applyFill="1" applyBorder="1" applyAlignment="1">
      <alignment horizontal="center" vertical="center"/>
    </xf>
    <xf numFmtId="0" fontId="13" fillId="3" borderId="1" xfId="5" applyFont="1" applyFill="1" applyBorder="1" applyAlignment="1">
      <alignment horizontal="center" vertical="center" wrapText="1"/>
    </xf>
    <xf numFmtId="44" fontId="13" fillId="3" borderId="1" xfId="7" applyNumberFormat="1" applyFont="1" applyFill="1" applyBorder="1" applyAlignment="1">
      <alignment horizontal="center" vertical="center"/>
    </xf>
    <xf numFmtId="0" fontId="9" fillId="3" borderId="0" xfId="3" applyFont="1" applyFill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0" fontId="10" fillId="3" borderId="0" xfId="2" applyFont="1" applyFill="1" applyAlignment="1">
      <alignment horizontal="center"/>
    </xf>
    <xf numFmtId="0" fontId="10" fillId="3" borderId="0" xfId="0" applyFont="1" applyFill="1" applyAlignment="1">
      <alignment horizontal="center" vertical="center" wrapText="1"/>
    </xf>
  </cellXfs>
  <cellStyles count="12">
    <cellStyle name="Millares" xfId="1" builtinId="3"/>
    <cellStyle name="Millares 2" xfId="7" xr:uid="{00000000-0005-0000-0000-000001000000}"/>
    <cellStyle name="Millares 2 2" xfId="10" xr:uid="{00000000-0005-0000-0000-000001000000}"/>
    <cellStyle name="Millares 3" xfId="8" xr:uid="{00000000-0005-0000-0000-000035000000}"/>
    <cellStyle name="Moneda 2" xfId="11" xr:uid="{00000000-0005-0000-0000-000037000000}"/>
    <cellStyle name="Normal" xfId="0" builtinId="0"/>
    <cellStyle name="Normal 10 3" xfId="9" xr:uid="{00000000-0005-0000-0000-000004000000}"/>
    <cellStyle name="Normal 13 2" xfId="2" xr:uid="{00000000-0005-0000-0000-000003000000}"/>
    <cellStyle name="Normal 15" xfId="3" xr:uid="{00000000-0005-0000-0000-000004000000}"/>
    <cellStyle name="Normal 2 13" xfId="4" xr:uid="{00000000-0005-0000-0000-000005000000}"/>
    <cellStyle name="Normal 2 2" xfId="5" xr:uid="{00000000-0005-0000-0000-000006000000}"/>
    <cellStyle name="Normal 2 2 2" xfId="6" xr:uid="{00000000-0005-0000-0000-000007000000}"/>
  </cellStyles>
  <dxfs count="0"/>
  <tableStyles count="0" defaultTableStyle="TableStyleMedium2" defaultPivotStyle="PivotStyleLight16"/>
  <colors>
    <mruColors>
      <color rgb="FFE890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243417</xdr:colOff>
      <xdr:row>0</xdr:row>
      <xdr:rowOff>84667</xdr:rowOff>
    </xdr:from>
    <xdr:to>
      <xdr:col>0</xdr:col>
      <xdr:colOff>1481667</xdr:colOff>
      <xdr:row>4</xdr:row>
      <xdr:rowOff>69587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BE7949A-20CF-488A-853A-924F94424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417" y="84667"/>
          <a:ext cx="1238250" cy="1138503"/>
        </a:xfrm>
        <a:prstGeom prst="rect">
          <a:avLst/>
        </a:prstGeom>
      </xdr:spPr>
    </xdr:pic>
    <xdr:clientData/>
  </xdr:twoCellAnchor>
  <xdr:twoCellAnchor editAs="oneCell">
    <xdr:from>
      <xdr:col>4</xdr:col>
      <xdr:colOff>1005416</xdr:colOff>
      <xdr:row>0</xdr:row>
      <xdr:rowOff>84669</xdr:rowOff>
    </xdr:from>
    <xdr:to>
      <xdr:col>6</xdr:col>
      <xdr:colOff>379789</xdr:colOff>
      <xdr:row>4</xdr:row>
      <xdr:rowOff>97336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422DBE3-3F87-4D47-B8C5-50ECD927B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59999" y="84669"/>
          <a:ext cx="1374623" cy="11662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62</xdr:row>
      <xdr:rowOff>6</xdr:rowOff>
    </xdr:from>
    <xdr:to>
      <xdr:col>6</xdr:col>
      <xdr:colOff>295276</xdr:colOff>
      <xdr:row>69</xdr:row>
      <xdr:rowOff>51234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DE39D921-CCAC-479C-ACDB-15CA1AD560C8}"/>
            </a:ext>
          </a:extLst>
        </xdr:cNvPr>
        <xdr:cNvGrpSpPr/>
      </xdr:nvGrpSpPr>
      <xdr:grpSpPr>
        <a:xfrm>
          <a:off x="0" y="22564731"/>
          <a:ext cx="11572876" cy="1518078"/>
          <a:chOff x="1047752" y="74501903"/>
          <a:chExt cx="18886521" cy="1535368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CF7E58B2-0B07-BC31-6FA4-9FDE455DF6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305851" y="74540511"/>
            <a:ext cx="3628422" cy="141604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s-MX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ELABORÓ</a:t>
            </a: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MX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__________________________________</a:t>
            </a:r>
          </a:p>
          <a:p>
            <a:pPr algn="ctr" rtl="0">
              <a:defRPr sz="1000"/>
            </a:pPr>
            <a:r>
              <a:rPr lang="es-MX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LIC. RENE MIRANDA MAGADAN</a:t>
            </a:r>
          </a:p>
          <a:p>
            <a:pPr algn="ctr" rtl="0">
              <a:defRPr sz="1000"/>
            </a:pPr>
            <a:r>
              <a:rPr lang="es-MX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TESORERO MUNICIPAL</a:t>
            </a:r>
          </a:p>
        </xdr:txBody>
      </xdr:sp>
      <xdr:sp macro="" textlink="">
        <xdr:nvSpPr>
          <xdr:cNvPr id="7" name="Text Box 3">
            <a:extLst>
              <a:ext uri="{FF2B5EF4-FFF2-40B4-BE49-F238E27FC236}">
                <a16:creationId xmlns:a16="http://schemas.microsoft.com/office/drawing/2014/main" id="{7481EF38-49E1-A80B-5A10-4A18444463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47752" y="74501903"/>
            <a:ext cx="3417093" cy="153536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s-MX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AUTORIZÓ</a:t>
            </a: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MX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_________________________________</a:t>
            </a:r>
          </a:p>
          <a:p>
            <a:pPr algn="ctr" rtl="0">
              <a:defRPr sz="1000"/>
            </a:pPr>
            <a:r>
              <a:rPr lang="es-MX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C. EUSEBIO ECHEVERRIA TABARES</a:t>
            </a:r>
          </a:p>
          <a:p>
            <a:pPr algn="ctr" rtl="0">
              <a:defRPr sz="1000"/>
            </a:pPr>
            <a:r>
              <a:rPr lang="es-MX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PRESIDENTE MUNICIPAL</a:t>
            </a:r>
          </a:p>
        </xdr:txBody>
      </xdr:sp>
      <xdr:sp macro="" textlink="">
        <xdr:nvSpPr>
          <xdr:cNvPr id="8" name="Text Box 4">
            <a:extLst>
              <a:ext uri="{FF2B5EF4-FFF2-40B4-BE49-F238E27FC236}">
                <a16:creationId xmlns:a16="http://schemas.microsoft.com/office/drawing/2014/main" id="{DCF6295B-CC4A-73B8-0535-29205BEEBC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583293" y="74518319"/>
            <a:ext cx="4053821" cy="149906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s-MX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Vo. Bo.</a:t>
            </a: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MX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________________________________</a:t>
            </a:r>
          </a:p>
          <a:p>
            <a:pPr algn="ctr" rtl="0">
              <a:defRPr sz="1000"/>
            </a:pPr>
            <a:r>
              <a:rPr lang="es-MX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C. ADRIANA CHAVEZ MERCADO</a:t>
            </a:r>
          </a:p>
          <a:p>
            <a:pPr algn="ctr" rtl="0">
              <a:defRPr sz="1000"/>
            </a:pPr>
            <a:r>
              <a:rPr lang="es-MX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SINDICA PROCURADOR</a:t>
            </a:r>
          </a:p>
        </xdr:txBody>
      </xdr:sp>
      <xdr:sp macro="" textlink="">
        <xdr:nvSpPr>
          <xdr:cNvPr id="9" name="Text Box 5">
            <a:extLst>
              <a:ext uri="{FF2B5EF4-FFF2-40B4-BE49-F238E27FC236}">
                <a16:creationId xmlns:a16="http://schemas.microsoft.com/office/drawing/2014/main" id="{6452E0A0-0144-3E20-8F5D-365E735134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638416" y="74509517"/>
            <a:ext cx="4114185" cy="141604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s-MX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ELABORÓ</a:t>
            </a: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MX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___________________________________</a:t>
            </a:r>
          </a:p>
          <a:p>
            <a:pPr algn="ctr" rtl="0"/>
            <a:r>
              <a:rPr lang="es-MX" sz="1100" b="1" i="0" baseline="0">
                <a:effectLst/>
                <a:latin typeface="+mn-lt"/>
                <a:ea typeface="+mn-ea"/>
                <a:cs typeface="+mn-cs"/>
              </a:rPr>
              <a:t>LIC. DANIEL BASULTO DE NOVA</a:t>
            </a:r>
            <a:endParaRPr lang="es-MX" sz="900">
              <a:effectLst/>
            </a:endParaRPr>
          </a:p>
          <a:p>
            <a:pPr algn="ctr" rtl="0">
              <a:defRPr sz="1000"/>
            </a:pPr>
            <a:r>
              <a:rPr lang="es-MX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DIRECTOR DE OBRAS PÚBLICAS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9\servidor\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5235\Auditoria%20Financiera%20(server)\Yeimily\ASF\CP%20ORDAZ\DICTAMEN\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Proceso%20de%20fiscalizaci&#243;n%20cuenta%20%202017\1.-%20CARPETA%20DE%20FISCALIZACION%20C.%20P.%202017%20Aprobados\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6"/>
  <sheetViews>
    <sheetView tabSelected="1" view="pageBreakPreview" zoomScaleNormal="100" zoomScaleSheetLayoutView="100" workbookViewId="0">
      <selection activeCell="B64" sqref="B64"/>
    </sheetView>
  </sheetViews>
  <sheetFormatPr baseColWidth="10" defaultRowHeight="16.5" x14ac:dyDescent="0.3"/>
  <cols>
    <col min="1" max="1" width="79.28515625" style="1" bestFit="1" customWidth="1"/>
    <col min="2" max="2" width="20" style="2" customWidth="1"/>
    <col min="3" max="3" width="16.85546875" style="1" customWidth="1"/>
    <col min="4" max="4" width="23" style="1" customWidth="1"/>
    <col min="5" max="5" width="16.85546875" style="1" customWidth="1"/>
    <col min="6" max="6" width="13.140625" style="1" bestFit="1" customWidth="1"/>
    <col min="7" max="7" width="15.85546875" style="1" customWidth="1"/>
    <col min="8" max="16384" width="11.42578125" style="1"/>
  </cols>
  <sheetData>
    <row r="1" spans="1:7" x14ac:dyDescent="0.3">
      <c r="A1" s="35"/>
      <c r="B1" s="36"/>
      <c r="C1" s="35"/>
      <c r="D1" s="35"/>
      <c r="E1" s="35"/>
      <c r="F1" s="35"/>
      <c r="G1" s="35"/>
    </row>
    <row r="2" spans="1:7" ht="20.25" x14ac:dyDescent="0.3">
      <c r="A2" s="50" t="s">
        <v>19</v>
      </c>
      <c r="B2" s="50"/>
      <c r="C2" s="50"/>
      <c r="D2" s="50"/>
      <c r="E2" s="50"/>
      <c r="F2" s="50"/>
      <c r="G2" s="50"/>
    </row>
    <row r="3" spans="1:7" ht="20.25" x14ac:dyDescent="0.3">
      <c r="A3" s="50" t="s">
        <v>16</v>
      </c>
      <c r="B3" s="50"/>
      <c r="C3" s="50"/>
      <c r="D3" s="50"/>
      <c r="E3" s="50"/>
      <c r="F3" s="50"/>
      <c r="G3" s="50"/>
    </row>
    <row r="4" spans="1:7" ht="34.5" customHeight="1" x14ac:dyDescent="0.3">
      <c r="A4" s="53" t="s">
        <v>8</v>
      </c>
      <c r="B4" s="53"/>
      <c r="C4" s="53"/>
      <c r="D4" s="53"/>
      <c r="E4" s="53"/>
      <c r="F4" s="53"/>
      <c r="G4" s="53"/>
    </row>
    <row r="5" spans="1:7" x14ac:dyDescent="0.3">
      <c r="A5" s="52" t="s">
        <v>39</v>
      </c>
      <c r="B5" s="52"/>
      <c r="C5" s="52"/>
      <c r="D5" s="52"/>
      <c r="E5" s="52"/>
      <c r="F5" s="52"/>
      <c r="G5" s="52"/>
    </row>
    <row r="6" spans="1:7" x14ac:dyDescent="0.3">
      <c r="A6" s="10" t="s">
        <v>9</v>
      </c>
      <c r="B6" s="12">
        <f>+B60</f>
        <v>42353765.400000006</v>
      </c>
      <c r="C6" s="8"/>
      <c r="D6" s="8"/>
      <c r="E6" s="8"/>
      <c r="F6" s="9"/>
    </row>
    <row r="7" spans="1:7" x14ac:dyDescent="0.3">
      <c r="A7" s="51" t="s">
        <v>0</v>
      </c>
      <c r="B7" s="51" t="s">
        <v>1</v>
      </c>
      <c r="C7" s="51" t="s">
        <v>2</v>
      </c>
      <c r="D7" s="51"/>
      <c r="E7" s="51"/>
      <c r="F7" s="51" t="s">
        <v>3</v>
      </c>
      <c r="G7" s="51" t="s">
        <v>4</v>
      </c>
    </row>
    <row r="8" spans="1:7" s="2" customFormat="1" x14ac:dyDescent="0.25">
      <c r="A8" s="51"/>
      <c r="B8" s="51"/>
      <c r="C8" s="37" t="s">
        <v>5</v>
      </c>
      <c r="D8" s="37" t="s">
        <v>6</v>
      </c>
      <c r="E8" s="37" t="s">
        <v>7</v>
      </c>
      <c r="F8" s="51"/>
      <c r="G8" s="51"/>
    </row>
    <row r="9" spans="1:7" ht="42.75" x14ac:dyDescent="0.3">
      <c r="A9" s="18" t="s">
        <v>40</v>
      </c>
      <c r="B9" s="19">
        <v>1050000</v>
      </c>
      <c r="C9" s="22" t="s">
        <v>10</v>
      </c>
      <c r="D9" s="23" t="s">
        <v>30</v>
      </c>
      <c r="E9" s="20" t="s">
        <v>41</v>
      </c>
      <c r="F9" s="24" t="s">
        <v>11</v>
      </c>
      <c r="G9" s="25">
        <v>284</v>
      </c>
    </row>
    <row r="10" spans="1:7" x14ac:dyDescent="0.3">
      <c r="A10" s="38" t="s">
        <v>13</v>
      </c>
      <c r="B10" s="39">
        <f>SUM(B9:B9)</f>
        <v>1050000</v>
      </c>
      <c r="C10" s="40"/>
      <c r="D10" s="41"/>
      <c r="E10" s="42"/>
      <c r="F10" s="43"/>
      <c r="G10" s="44"/>
    </row>
    <row r="11" spans="1:7" ht="42.75" x14ac:dyDescent="0.3">
      <c r="A11" s="18" t="s">
        <v>42</v>
      </c>
      <c r="B11" s="19">
        <v>325853.78000000003</v>
      </c>
      <c r="C11" s="22" t="s">
        <v>10</v>
      </c>
      <c r="D11" s="23" t="s">
        <v>30</v>
      </c>
      <c r="E11" s="23" t="s">
        <v>30</v>
      </c>
      <c r="F11" s="24" t="s">
        <v>11</v>
      </c>
      <c r="G11" s="26">
        <v>361</v>
      </c>
    </row>
    <row r="12" spans="1:7" x14ac:dyDescent="0.3">
      <c r="A12" s="38" t="s">
        <v>17</v>
      </c>
      <c r="B12" s="39">
        <f>SUM(B11:B11)</f>
        <v>325853.78000000003</v>
      </c>
      <c r="C12" s="40"/>
      <c r="D12" s="41"/>
      <c r="E12" s="42"/>
      <c r="F12" s="42"/>
      <c r="G12" s="44"/>
    </row>
    <row r="13" spans="1:7" x14ac:dyDescent="0.3">
      <c r="A13" s="18"/>
      <c r="B13" s="19"/>
      <c r="C13" s="22"/>
      <c r="D13" s="23"/>
      <c r="E13" s="20"/>
      <c r="F13" s="24"/>
      <c r="G13" s="26"/>
    </row>
    <row r="14" spans="1:7" x14ac:dyDescent="0.3">
      <c r="A14" s="38" t="s">
        <v>18</v>
      </c>
      <c r="B14" s="45">
        <f>SUM(B13:B13)</f>
        <v>0</v>
      </c>
      <c r="C14" s="40"/>
      <c r="D14" s="41"/>
      <c r="E14" s="42"/>
      <c r="F14" s="43"/>
      <c r="G14" s="44"/>
    </row>
    <row r="15" spans="1:7" ht="28.5" x14ac:dyDescent="0.3">
      <c r="A15" s="18" t="s">
        <v>43</v>
      </c>
      <c r="B15" s="27">
        <v>833797.39</v>
      </c>
      <c r="C15" s="22" t="s">
        <v>10</v>
      </c>
      <c r="D15" s="23" t="s">
        <v>30</v>
      </c>
      <c r="E15" s="28" t="s">
        <v>83</v>
      </c>
      <c r="F15" s="24" t="s">
        <v>11</v>
      </c>
      <c r="G15" s="29">
        <v>458</v>
      </c>
    </row>
    <row r="16" spans="1:7" ht="28.5" x14ac:dyDescent="0.3">
      <c r="A16" s="21" t="s">
        <v>44</v>
      </c>
      <c r="B16" s="27">
        <v>1184498.1100000001</v>
      </c>
      <c r="C16" s="22" t="s">
        <v>10</v>
      </c>
      <c r="D16" s="23" t="s">
        <v>30</v>
      </c>
      <c r="E16" s="28" t="s">
        <v>84</v>
      </c>
      <c r="F16" s="24" t="s">
        <v>11</v>
      </c>
      <c r="G16" s="29">
        <v>489</v>
      </c>
    </row>
    <row r="17" spans="1:7" ht="28.5" x14ac:dyDescent="0.3">
      <c r="A17" s="18" t="s">
        <v>45</v>
      </c>
      <c r="B17" s="27">
        <v>1079500.03</v>
      </c>
      <c r="C17" s="22" t="s">
        <v>10</v>
      </c>
      <c r="D17" s="23" t="s">
        <v>30</v>
      </c>
      <c r="E17" s="28" t="s">
        <v>36</v>
      </c>
      <c r="F17" s="24" t="s">
        <v>11</v>
      </c>
      <c r="G17" s="29">
        <v>550</v>
      </c>
    </row>
    <row r="18" spans="1:7" ht="28.5" x14ac:dyDescent="0.3">
      <c r="A18" s="21" t="s">
        <v>46</v>
      </c>
      <c r="B18" s="27">
        <v>1388000.06</v>
      </c>
      <c r="C18" s="22" t="s">
        <v>10</v>
      </c>
      <c r="D18" s="23" t="s">
        <v>30</v>
      </c>
      <c r="E18" s="28" t="s">
        <v>37</v>
      </c>
      <c r="F18" s="24" t="s">
        <v>11</v>
      </c>
      <c r="G18" s="29">
        <v>846</v>
      </c>
    </row>
    <row r="19" spans="1:7" ht="28.5" x14ac:dyDescent="0.3">
      <c r="A19" s="21" t="s">
        <v>47</v>
      </c>
      <c r="B19" s="27">
        <v>1100547.46</v>
      </c>
      <c r="C19" s="22" t="s">
        <v>10</v>
      </c>
      <c r="D19" s="23" t="s">
        <v>30</v>
      </c>
      <c r="E19" s="28" t="s">
        <v>38</v>
      </c>
      <c r="F19" s="24" t="s">
        <v>11</v>
      </c>
      <c r="G19" s="29">
        <v>649</v>
      </c>
    </row>
    <row r="20" spans="1:7" ht="28.5" x14ac:dyDescent="0.3">
      <c r="A20" s="21" t="s">
        <v>48</v>
      </c>
      <c r="B20" s="27">
        <v>893485.32</v>
      </c>
      <c r="C20" s="22" t="s">
        <v>10</v>
      </c>
      <c r="D20" s="23" t="s">
        <v>30</v>
      </c>
      <c r="E20" s="28" t="s">
        <v>31</v>
      </c>
      <c r="F20" s="24" t="s">
        <v>11</v>
      </c>
      <c r="G20" s="29">
        <v>874</v>
      </c>
    </row>
    <row r="21" spans="1:7" ht="28.5" x14ac:dyDescent="0.3">
      <c r="A21" s="21" t="s">
        <v>49</v>
      </c>
      <c r="B21" s="27">
        <v>1189241.52</v>
      </c>
      <c r="C21" s="22" t="s">
        <v>10</v>
      </c>
      <c r="D21" s="23" t="s">
        <v>30</v>
      </c>
      <c r="E21" s="28" t="s">
        <v>20</v>
      </c>
      <c r="F21" s="24" t="s">
        <v>11</v>
      </c>
      <c r="G21" s="29">
        <v>357</v>
      </c>
    </row>
    <row r="22" spans="1:7" ht="28.5" x14ac:dyDescent="0.3">
      <c r="A22" s="18" t="s">
        <v>50</v>
      </c>
      <c r="B22" s="27">
        <v>938456.14</v>
      </c>
      <c r="C22" s="22" t="s">
        <v>10</v>
      </c>
      <c r="D22" s="23" t="s">
        <v>30</v>
      </c>
      <c r="E22" s="28" t="s">
        <v>85</v>
      </c>
      <c r="F22" s="24" t="s">
        <v>11</v>
      </c>
      <c r="G22" s="29">
        <v>492</v>
      </c>
    </row>
    <row r="23" spans="1:7" ht="28.5" x14ac:dyDescent="0.3">
      <c r="A23" s="18" t="s">
        <v>51</v>
      </c>
      <c r="B23" s="27">
        <v>1112456.1499999999</v>
      </c>
      <c r="C23" s="22" t="s">
        <v>10</v>
      </c>
      <c r="D23" s="23" t="s">
        <v>30</v>
      </c>
      <c r="E23" s="28" t="s">
        <v>35</v>
      </c>
      <c r="F23" s="24" t="s">
        <v>11</v>
      </c>
      <c r="G23" s="29">
        <v>389</v>
      </c>
    </row>
    <row r="24" spans="1:7" ht="28.5" x14ac:dyDescent="0.3">
      <c r="A24" s="18" t="s">
        <v>52</v>
      </c>
      <c r="B24" s="27">
        <v>984236.52</v>
      </c>
      <c r="C24" s="22" t="s">
        <v>10</v>
      </c>
      <c r="D24" s="23" t="s">
        <v>30</v>
      </c>
      <c r="E24" s="28" t="s">
        <v>86</v>
      </c>
      <c r="F24" s="24" t="s">
        <v>11</v>
      </c>
      <c r="G24" s="29">
        <v>679</v>
      </c>
    </row>
    <row r="25" spans="1:7" ht="28.5" x14ac:dyDescent="0.3">
      <c r="A25" s="18" t="s">
        <v>53</v>
      </c>
      <c r="B25" s="27">
        <v>1165251.47</v>
      </c>
      <c r="C25" s="22" t="s">
        <v>10</v>
      </c>
      <c r="D25" s="23" t="s">
        <v>30</v>
      </c>
      <c r="E25" s="28" t="s">
        <v>87</v>
      </c>
      <c r="F25" s="24" t="s">
        <v>11</v>
      </c>
      <c r="G25" s="29">
        <v>974</v>
      </c>
    </row>
    <row r="26" spans="1:7" ht="28.5" x14ac:dyDescent="0.3">
      <c r="A26" s="18" t="s">
        <v>54</v>
      </c>
      <c r="B26" s="27">
        <v>1035000</v>
      </c>
      <c r="C26" s="22" t="s">
        <v>10</v>
      </c>
      <c r="D26" s="23" t="s">
        <v>30</v>
      </c>
      <c r="E26" s="28" t="s">
        <v>88</v>
      </c>
      <c r="F26" s="24" t="s">
        <v>11</v>
      </c>
      <c r="G26" s="29">
        <v>849</v>
      </c>
    </row>
    <row r="27" spans="1:7" ht="28.5" x14ac:dyDescent="0.3">
      <c r="A27" s="18" t="s">
        <v>55</v>
      </c>
      <c r="B27" s="27">
        <v>1050000</v>
      </c>
      <c r="C27" s="22" t="s">
        <v>10</v>
      </c>
      <c r="D27" s="23" t="s">
        <v>30</v>
      </c>
      <c r="E27" s="28" t="s">
        <v>23</v>
      </c>
      <c r="F27" s="24" t="s">
        <v>11</v>
      </c>
      <c r="G27" s="29">
        <v>648</v>
      </c>
    </row>
    <row r="28" spans="1:7" ht="28.5" x14ac:dyDescent="0.3">
      <c r="A28" s="18" t="s">
        <v>56</v>
      </c>
      <c r="B28" s="27">
        <v>1113921.8</v>
      </c>
      <c r="C28" s="22" t="s">
        <v>10</v>
      </c>
      <c r="D28" s="23" t="s">
        <v>30</v>
      </c>
      <c r="E28" s="28" t="s">
        <v>26</v>
      </c>
      <c r="F28" s="24" t="s">
        <v>11</v>
      </c>
      <c r="G28" s="29">
        <v>791</v>
      </c>
    </row>
    <row r="29" spans="1:7" ht="28.5" x14ac:dyDescent="0.3">
      <c r="A29" s="18" t="s">
        <v>57</v>
      </c>
      <c r="B29" s="27">
        <v>1200000</v>
      </c>
      <c r="C29" s="22" t="s">
        <v>10</v>
      </c>
      <c r="D29" s="23" t="s">
        <v>30</v>
      </c>
      <c r="E29" s="28" t="s">
        <v>25</v>
      </c>
      <c r="F29" s="24" t="s">
        <v>11</v>
      </c>
      <c r="G29" s="29">
        <v>943</v>
      </c>
    </row>
    <row r="30" spans="1:7" ht="28.5" x14ac:dyDescent="0.3">
      <c r="A30" s="18" t="s">
        <v>58</v>
      </c>
      <c r="B30" s="27">
        <v>1118326.8999999999</v>
      </c>
      <c r="C30" s="22" t="s">
        <v>10</v>
      </c>
      <c r="D30" s="23" t="s">
        <v>30</v>
      </c>
      <c r="E30" s="28" t="s">
        <v>27</v>
      </c>
      <c r="F30" s="24" t="s">
        <v>11</v>
      </c>
      <c r="G30" s="29">
        <v>846</v>
      </c>
    </row>
    <row r="31" spans="1:7" ht="42.75" x14ac:dyDescent="0.3">
      <c r="A31" s="18" t="s">
        <v>59</v>
      </c>
      <c r="B31" s="27">
        <v>1650145.23</v>
      </c>
      <c r="C31" s="22" t="s">
        <v>10</v>
      </c>
      <c r="D31" s="23" t="s">
        <v>30</v>
      </c>
      <c r="E31" s="28" t="s">
        <v>89</v>
      </c>
      <c r="F31" s="24" t="s">
        <v>11</v>
      </c>
      <c r="G31" s="29">
        <v>795</v>
      </c>
    </row>
    <row r="32" spans="1:7" ht="28.5" x14ac:dyDescent="0.3">
      <c r="A32" s="18" t="s">
        <v>60</v>
      </c>
      <c r="B32" s="27">
        <v>699785.2</v>
      </c>
      <c r="C32" s="22" t="s">
        <v>10</v>
      </c>
      <c r="D32" s="23" t="s">
        <v>30</v>
      </c>
      <c r="E32" s="28" t="s">
        <v>29</v>
      </c>
      <c r="F32" s="24" t="s">
        <v>11</v>
      </c>
      <c r="G32" s="29">
        <v>398</v>
      </c>
    </row>
    <row r="33" spans="1:7" ht="42.75" x14ac:dyDescent="0.3">
      <c r="A33" s="18" t="s">
        <v>61</v>
      </c>
      <c r="B33" s="27">
        <v>1189451.1499999999</v>
      </c>
      <c r="C33" s="22" t="s">
        <v>10</v>
      </c>
      <c r="D33" s="23" t="s">
        <v>30</v>
      </c>
      <c r="E33" s="20" t="s">
        <v>90</v>
      </c>
      <c r="F33" s="24" t="s">
        <v>11</v>
      </c>
      <c r="G33" s="29">
        <v>796</v>
      </c>
    </row>
    <row r="34" spans="1:7" ht="42.75" x14ac:dyDescent="0.3">
      <c r="A34" s="18" t="s">
        <v>62</v>
      </c>
      <c r="B34" s="30">
        <v>462500.45</v>
      </c>
      <c r="C34" s="22" t="s">
        <v>10</v>
      </c>
      <c r="D34" s="23" t="s">
        <v>30</v>
      </c>
      <c r="E34" s="20" t="s">
        <v>91</v>
      </c>
      <c r="F34" s="24" t="s">
        <v>11</v>
      </c>
      <c r="G34" s="31">
        <v>843</v>
      </c>
    </row>
    <row r="35" spans="1:7" ht="28.5" x14ac:dyDescent="0.3">
      <c r="A35" s="18" t="s">
        <v>63</v>
      </c>
      <c r="B35" s="27">
        <v>615723.47</v>
      </c>
      <c r="C35" s="22" t="s">
        <v>10</v>
      </c>
      <c r="D35" s="23" t="s">
        <v>30</v>
      </c>
      <c r="E35" s="28" t="s">
        <v>92</v>
      </c>
      <c r="F35" s="24" t="s">
        <v>11</v>
      </c>
      <c r="G35" s="29">
        <v>694</v>
      </c>
    </row>
    <row r="36" spans="1:7" ht="28.5" x14ac:dyDescent="0.3">
      <c r="A36" s="18" t="s">
        <v>64</v>
      </c>
      <c r="B36" s="27">
        <v>638451.89</v>
      </c>
      <c r="C36" s="22" t="s">
        <v>10</v>
      </c>
      <c r="D36" s="23" t="s">
        <v>30</v>
      </c>
      <c r="E36" s="20" t="s">
        <v>93</v>
      </c>
      <c r="F36" s="24" t="s">
        <v>11</v>
      </c>
      <c r="G36" s="29">
        <v>674</v>
      </c>
    </row>
    <row r="37" spans="1:7" ht="42.75" x14ac:dyDescent="0.3">
      <c r="A37" s="18" t="s">
        <v>65</v>
      </c>
      <c r="B37" s="27">
        <v>898456.21</v>
      </c>
      <c r="C37" s="22" t="s">
        <v>10</v>
      </c>
      <c r="D37" s="23" t="s">
        <v>30</v>
      </c>
      <c r="E37" s="28" t="s">
        <v>94</v>
      </c>
      <c r="F37" s="24" t="s">
        <v>11</v>
      </c>
      <c r="G37" s="29">
        <v>489</v>
      </c>
    </row>
    <row r="38" spans="1:7" ht="28.5" x14ac:dyDescent="0.3">
      <c r="A38" s="18" t="s">
        <v>66</v>
      </c>
      <c r="B38" s="27">
        <v>289500.14</v>
      </c>
      <c r="C38" s="22" t="s">
        <v>10</v>
      </c>
      <c r="D38" s="23" t="s">
        <v>30</v>
      </c>
      <c r="E38" s="28" t="s">
        <v>33</v>
      </c>
      <c r="F38" s="24" t="s">
        <v>11</v>
      </c>
      <c r="G38" s="29">
        <v>679</v>
      </c>
    </row>
    <row r="39" spans="1:7" ht="28.5" x14ac:dyDescent="0.3">
      <c r="A39" s="18" t="s">
        <v>67</v>
      </c>
      <c r="B39" s="27">
        <v>685478.88</v>
      </c>
      <c r="C39" s="22" t="s">
        <v>10</v>
      </c>
      <c r="D39" s="23" t="s">
        <v>30</v>
      </c>
      <c r="E39" s="28" t="s">
        <v>22</v>
      </c>
      <c r="F39" s="24" t="s">
        <v>11</v>
      </c>
      <c r="G39" s="29">
        <v>536</v>
      </c>
    </row>
    <row r="40" spans="1:7" ht="28.5" x14ac:dyDescent="0.3">
      <c r="A40" s="18" t="s">
        <v>68</v>
      </c>
      <c r="B40" s="27">
        <v>698745.17</v>
      </c>
      <c r="C40" s="22" t="s">
        <v>10</v>
      </c>
      <c r="D40" s="23" t="s">
        <v>30</v>
      </c>
      <c r="E40" s="28" t="s">
        <v>95</v>
      </c>
      <c r="F40" s="24" t="s">
        <v>11</v>
      </c>
      <c r="G40" s="29">
        <v>876</v>
      </c>
    </row>
    <row r="41" spans="1:7" ht="28.5" x14ac:dyDescent="0.3">
      <c r="A41" s="18" t="s">
        <v>69</v>
      </c>
      <c r="B41" s="27">
        <v>1460000.87</v>
      </c>
      <c r="C41" s="22" t="s">
        <v>10</v>
      </c>
      <c r="D41" s="23" t="s">
        <v>30</v>
      </c>
      <c r="E41" s="20" t="s">
        <v>96</v>
      </c>
      <c r="F41" s="24" t="s">
        <v>11</v>
      </c>
      <c r="G41" s="29">
        <v>482</v>
      </c>
    </row>
    <row r="42" spans="1:7" ht="42.75" x14ac:dyDescent="0.3">
      <c r="A42" s="18" t="s">
        <v>70</v>
      </c>
      <c r="B42" s="27">
        <v>1010456.23</v>
      </c>
      <c r="C42" s="22" t="s">
        <v>10</v>
      </c>
      <c r="D42" s="23" t="s">
        <v>30</v>
      </c>
      <c r="E42" s="28" t="s">
        <v>97</v>
      </c>
      <c r="F42" s="24" t="s">
        <v>11</v>
      </c>
      <c r="G42" s="29">
        <v>679</v>
      </c>
    </row>
    <row r="43" spans="1:7" ht="28.5" x14ac:dyDescent="0.3">
      <c r="A43" s="18" t="s">
        <v>71</v>
      </c>
      <c r="B43" s="27">
        <v>1217589.71</v>
      </c>
      <c r="C43" s="22" t="s">
        <v>10</v>
      </c>
      <c r="D43" s="23" t="s">
        <v>30</v>
      </c>
      <c r="E43" s="20" t="s">
        <v>34</v>
      </c>
      <c r="F43" s="24" t="s">
        <v>11</v>
      </c>
      <c r="G43" s="29">
        <v>259</v>
      </c>
    </row>
    <row r="44" spans="1:7" ht="28.5" x14ac:dyDescent="0.3">
      <c r="A44" s="18" t="s">
        <v>72</v>
      </c>
      <c r="B44" s="27">
        <v>1112452.01</v>
      </c>
      <c r="C44" s="22" t="s">
        <v>10</v>
      </c>
      <c r="D44" s="23" t="s">
        <v>30</v>
      </c>
      <c r="E44" s="28" t="s">
        <v>98</v>
      </c>
      <c r="F44" s="24" t="s">
        <v>11</v>
      </c>
      <c r="G44" s="29">
        <v>846</v>
      </c>
    </row>
    <row r="45" spans="1:7" ht="42.75" x14ac:dyDescent="0.3">
      <c r="A45" s="18" t="s">
        <v>73</v>
      </c>
      <c r="B45" s="27">
        <v>1315000</v>
      </c>
      <c r="C45" s="22" t="s">
        <v>10</v>
      </c>
      <c r="D45" s="23" t="s">
        <v>30</v>
      </c>
      <c r="E45" s="20" t="s">
        <v>21</v>
      </c>
      <c r="F45" s="24" t="s">
        <v>11</v>
      </c>
      <c r="G45" s="29">
        <v>658</v>
      </c>
    </row>
    <row r="46" spans="1:7" ht="28.5" x14ac:dyDescent="0.3">
      <c r="A46" s="18" t="s">
        <v>74</v>
      </c>
      <c r="B46" s="27">
        <v>850000</v>
      </c>
      <c r="C46" s="22" t="s">
        <v>10</v>
      </c>
      <c r="D46" s="23" t="s">
        <v>30</v>
      </c>
      <c r="E46" s="28" t="s">
        <v>99</v>
      </c>
      <c r="F46" s="24" t="s">
        <v>11</v>
      </c>
      <c r="G46" s="29">
        <v>764</v>
      </c>
    </row>
    <row r="47" spans="1:7" ht="42.75" x14ac:dyDescent="0.3">
      <c r="A47" s="18" t="s">
        <v>75</v>
      </c>
      <c r="B47" s="27">
        <v>1215000</v>
      </c>
      <c r="C47" s="22" t="s">
        <v>10</v>
      </c>
      <c r="D47" s="23" t="s">
        <v>30</v>
      </c>
      <c r="E47" s="20" t="s">
        <v>100</v>
      </c>
      <c r="F47" s="24" t="s">
        <v>11</v>
      </c>
      <c r="G47" s="29">
        <v>891</v>
      </c>
    </row>
    <row r="48" spans="1:7" ht="28.5" x14ac:dyDescent="0.3">
      <c r="A48" s="18" t="s">
        <v>76</v>
      </c>
      <c r="B48" s="27">
        <v>840000</v>
      </c>
      <c r="C48" s="22" t="s">
        <v>10</v>
      </c>
      <c r="D48" s="23" t="s">
        <v>30</v>
      </c>
      <c r="E48" s="28" t="s">
        <v>32</v>
      </c>
      <c r="F48" s="24" t="s">
        <v>11</v>
      </c>
      <c r="G48" s="29">
        <v>845</v>
      </c>
    </row>
    <row r="49" spans="1:7" ht="42.75" x14ac:dyDescent="0.3">
      <c r="A49" s="18" t="s">
        <v>77</v>
      </c>
      <c r="B49" s="27">
        <v>900000</v>
      </c>
      <c r="C49" s="22" t="s">
        <v>10</v>
      </c>
      <c r="D49" s="23" t="s">
        <v>30</v>
      </c>
      <c r="E49" s="28" t="s">
        <v>101</v>
      </c>
      <c r="F49" s="24" t="s">
        <v>11</v>
      </c>
      <c r="G49" s="29">
        <v>679</v>
      </c>
    </row>
    <row r="50" spans="1:7" ht="28.5" x14ac:dyDescent="0.3">
      <c r="A50" s="18" t="s">
        <v>78</v>
      </c>
      <c r="B50" s="27">
        <v>950000</v>
      </c>
      <c r="C50" s="22" t="s">
        <v>10</v>
      </c>
      <c r="D50" s="23" t="s">
        <v>30</v>
      </c>
      <c r="E50" s="28" t="s">
        <v>28</v>
      </c>
      <c r="F50" s="24" t="s">
        <v>11</v>
      </c>
      <c r="G50" s="29">
        <v>726</v>
      </c>
    </row>
    <row r="51" spans="1:7" ht="42.75" x14ac:dyDescent="0.3">
      <c r="A51" s="18" t="s">
        <v>106</v>
      </c>
      <c r="B51" s="27">
        <v>1258456.1399999999</v>
      </c>
      <c r="C51" s="22" t="s">
        <v>10</v>
      </c>
      <c r="D51" s="23" t="s">
        <v>30</v>
      </c>
      <c r="E51" s="28" t="s">
        <v>102</v>
      </c>
      <c r="F51" s="24" t="s">
        <v>11</v>
      </c>
      <c r="G51" s="29">
        <v>469</v>
      </c>
    </row>
    <row r="52" spans="1:7" ht="42.75" x14ac:dyDescent="0.3">
      <c r="A52" s="18" t="s">
        <v>79</v>
      </c>
      <c r="B52" s="27">
        <v>1315000</v>
      </c>
      <c r="C52" s="22" t="s">
        <v>10</v>
      </c>
      <c r="D52" s="23" t="s">
        <v>30</v>
      </c>
      <c r="E52" s="20" t="s">
        <v>103</v>
      </c>
      <c r="F52" s="24" t="s">
        <v>11</v>
      </c>
      <c r="G52" s="29">
        <v>741</v>
      </c>
    </row>
    <row r="53" spans="1:7" ht="28.5" x14ac:dyDescent="0.3">
      <c r="A53" s="18" t="s">
        <v>80</v>
      </c>
      <c r="B53" s="30">
        <v>1210000</v>
      </c>
      <c r="C53" s="22" t="s">
        <v>10</v>
      </c>
      <c r="D53" s="23" t="s">
        <v>30</v>
      </c>
      <c r="E53" s="20" t="s">
        <v>104</v>
      </c>
      <c r="F53" s="24" t="s">
        <v>11</v>
      </c>
      <c r="G53" s="31">
        <v>493</v>
      </c>
    </row>
    <row r="54" spans="1:7" ht="28.5" x14ac:dyDescent="0.3">
      <c r="A54" s="18" t="s">
        <v>81</v>
      </c>
      <c r="B54" s="27">
        <v>399220</v>
      </c>
      <c r="C54" s="22" t="s">
        <v>10</v>
      </c>
      <c r="D54" s="23" t="s">
        <v>30</v>
      </c>
      <c r="E54" s="28" t="s">
        <v>24</v>
      </c>
      <c r="F54" s="24" t="s">
        <v>11</v>
      </c>
      <c r="G54" s="29">
        <v>687</v>
      </c>
    </row>
    <row r="55" spans="1:7" ht="42.75" x14ac:dyDescent="0.3">
      <c r="A55" s="18" t="s">
        <v>82</v>
      </c>
      <c r="B55" s="27">
        <v>709780</v>
      </c>
      <c r="C55" s="22" t="s">
        <v>10</v>
      </c>
      <c r="D55" s="23" t="s">
        <v>30</v>
      </c>
      <c r="E55" s="20" t="s">
        <v>105</v>
      </c>
      <c r="F55" s="24" t="s">
        <v>11</v>
      </c>
      <c r="G55" s="29">
        <v>674</v>
      </c>
    </row>
    <row r="56" spans="1:7" x14ac:dyDescent="0.3">
      <c r="A56" s="38" t="s">
        <v>14</v>
      </c>
      <c r="B56" s="46">
        <f>SUM(B15:B55)</f>
        <v>40977911.620000005</v>
      </c>
      <c r="C56" s="40"/>
      <c r="D56" s="41"/>
      <c r="E56" s="42"/>
      <c r="F56" s="43"/>
      <c r="G56" s="44"/>
    </row>
    <row r="57" spans="1:7" ht="28.5" customHeight="1" x14ac:dyDescent="0.3">
      <c r="A57" s="17"/>
      <c r="B57" s="30"/>
      <c r="C57" s="22"/>
      <c r="D57" s="23"/>
      <c r="E57" s="20"/>
      <c r="F57" s="24"/>
      <c r="G57" s="31"/>
    </row>
    <row r="58" spans="1:7" x14ac:dyDescent="0.3">
      <c r="A58" s="38" t="s">
        <v>15</v>
      </c>
      <c r="B58" s="46">
        <f>SUM(B57:B57)</f>
        <v>0</v>
      </c>
      <c r="C58" s="40"/>
      <c r="D58" s="41"/>
      <c r="E58" s="38"/>
      <c r="F58" s="43"/>
      <c r="G58" s="47"/>
    </row>
    <row r="59" spans="1:7" x14ac:dyDescent="0.3">
      <c r="A59" s="32"/>
      <c r="B59" s="33"/>
      <c r="C59" s="34"/>
      <c r="D59" s="32"/>
      <c r="E59" s="32"/>
      <c r="F59" s="32"/>
      <c r="G59" s="32"/>
    </row>
    <row r="60" spans="1:7" s="6" customFormat="1" ht="31.5" customHeight="1" x14ac:dyDescent="0.2">
      <c r="A60" s="48" t="s">
        <v>12</v>
      </c>
      <c r="B60" s="49">
        <f>+B10+B56+B58+B12+B14</f>
        <v>42353765.400000006</v>
      </c>
      <c r="C60" s="34"/>
      <c r="D60" s="32"/>
      <c r="E60" s="32"/>
      <c r="F60" s="32"/>
      <c r="G60" s="32"/>
    </row>
    <row r="61" spans="1:7" x14ac:dyDescent="0.3">
      <c r="A61" s="6"/>
      <c r="B61" s="14"/>
      <c r="C61" s="7"/>
      <c r="D61" s="6"/>
      <c r="E61" s="6"/>
      <c r="F61" s="6"/>
      <c r="G61" s="6"/>
    </row>
    <row r="62" spans="1:7" x14ac:dyDescent="0.3">
      <c r="A62" s="6"/>
      <c r="B62" s="14"/>
      <c r="C62" s="7"/>
      <c r="D62" s="6"/>
      <c r="E62" s="6"/>
      <c r="F62" s="6"/>
      <c r="G62" s="6"/>
    </row>
    <row r="63" spans="1:7" x14ac:dyDescent="0.3">
      <c r="A63" s="6"/>
      <c r="B63" s="14"/>
      <c r="C63" s="7"/>
      <c r="D63" s="6"/>
      <c r="E63" s="6"/>
      <c r="F63" s="6"/>
      <c r="G63" s="6"/>
    </row>
    <row r="64" spans="1:7" x14ac:dyDescent="0.3">
      <c r="A64" s="6"/>
      <c r="B64" s="14"/>
      <c r="C64" s="7"/>
      <c r="D64" s="6"/>
      <c r="E64" s="6"/>
      <c r="F64" s="6"/>
      <c r="G64" s="6"/>
    </row>
    <row r="65" spans="1:7" x14ac:dyDescent="0.3">
      <c r="A65" s="6"/>
      <c r="B65" s="14"/>
      <c r="C65" s="7"/>
      <c r="D65" s="6"/>
      <c r="E65" s="6"/>
      <c r="F65" s="6"/>
      <c r="G65" s="6"/>
    </row>
    <row r="66" spans="1:7" x14ac:dyDescent="0.3">
      <c r="A66" s="6"/>
      <c r="B66" s="14"/>
      <c r="C66" s="7"/>
      <c r="D66" s="6"/>
      <c r="E66" s="6"/>
      <c r="F66" s="6"/>
      <c r="G66" s="6"/>
    </row>
    <row r="67" spans="1:7" x14ac:dyDescent="0.3">
      <c r="A67" s="6"/>
      <c r="B67" s="14"/>
      <c r="C67" s="7"/>
      <c r="D67" s="6"/>
      <c r="E67" s="6"/>
      <c r="F67" s="6"/>
      <c r="G67" s="6"/>
    </row>
    <row r="68" spans="1:7" x14ac:dyDescent="0.3">
      <c r="A68" s="6"/>
      <c r="B68" s="13"/>
      <c r="C68" s="6"/>
      <c r="D68" s="6"/>
      <c r="E68" s="6"/>
      <c r="F68" s="6"/>
      <c r="G68" s="6"/>
    </row>
    <row r="69" spans="1:7" x14ac:dyDescent="0.3">
      <c r="A69" s="6"/>
      <c r="B69" s="13"/>
      <c r="C69" s="6"/>
      <c r="D69" s="6"/>
      <c r="E69" s="6"/>
      <c r="F69" s="6"/>
      <c r="G69" s="6"/>
    </row>
    <row r="70" spans="1:7" x14ac:dyDescent="0.3">
      <c r="A70" s="6"/>
      <c r="B70" s="13"/>
      <c r="C70" s="6"/>
      <c r="D70" s="6"/>
      <c r="E70" s="6"/>
      <c r="F70" s="6"/>
      <c r="G70" s="6"/>
    </row>
    <row r="71" spans="1:7" x14ac:dyDescent="0.3">
      <c r="A71" s="6"/>
      <c r="B71" s="13"/>
      <c r="C71" s="6"/>
      <c r="D71" s="6"/>
      <c r="E71" s="6"/>
      <c r="F71" s="6"/>
      <c r="G71" s="6"/>
    </row>
    <row r="72" spans="1:7" x14ac:dyDescent="0.3">
      <c r="A72" s="6"/>
      <c r="B72" s="13"/>
      <c r="C72" s="6"/>
      <c r="D72" s="6"/>
      <c r="E72" s="6"/>
      <c r="F72" s="6"/>
      <c r="G72" s="6"/>
    </row>
    <row r="73" spans="1:7" x14ac:dyDescent="0.3">
      <c r="A73" s="6"/>
      <c r="B73" s="13"/>
      <c r="C73" s="6"/>
      <c r="D73" s="6"/>
      <c r="E73" s="6"/>
      <c r="F73" s="6"/>
      <c r="G73" s="6"/>
    </row>
    <row r="84" spans="1:5" x14ac:dyDescent="0.3">
      <c r="A84" s="3"/>
      <c r="B84" s="15"/>
      <c r="C84" s="4"/>
      <c r="D84" s="4"/>
      <c r="E84" s="4"/>
    </row>
    <row r="85" spans="1:5" x14ac:dyDescent="0.3">
      <c r="A85" s="3"/>
      <c r="B85" s="11"/>
      <c r="C85" s="3"/>
      <c r="D85" s="3"/>
      <c r="E85" s="3"/>
    </row>
    <row r="86" spans="1:5" x14ac:dyDescent="0.3">
      <c r="A86" s="5"/>
      <c r="B86" s="16"/>
      <c r="C86" s="5"/>
      <c r="D86" s="5"/>
      <c r="E86" s="5"/>
    </row>
  </sheetData>
  <mergeCells count="9">
    <mergeCell ref="A2:G2"/>
    <mergeCell ref="A7:A8"/>
    <mergeCell ref="B7:B8"/>
    <mergeCell ref="C7:E7"/>
    <mergeCell ref="F7:F8"/>
    <mergeCell ref="G7:G8"/>
    <mergeCell ref="A3:G3"/>
    <mergeCell ref="A5:G5"/>
    <mergeCell ref="A4:G4"/>
  </mergeCells>
  <printOptions horizontalCentered="1"/>
  <pageMargins left="0.39370078740157483" right="0.39370078740157483" top="0.59055118110236227" bottom="1.5748031496062993" header="0.31496062992125984" footer="0.31496062992125984"/>
  <pageSetup scale="70" orientation="landscape" r:id="rId1"/>
  <headerFooter>
    <oddFooter>&amp;RPagina (&amp;P) de (&amp;N)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IC-26</vt:lpstr>
      <vt:lpstr>'IC-26'!Área_de_impresión</vt:lpstr>
      <vt:lpstr>'IC-26'!Títulos_a_imprimir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DELL</cp:lastModifiedBy>
  <cp:lastPrinted>2024-05-02T22:54:24Z</cp:lastPrinted>
  <dcterms:created xsi:type="dcterms:W3CDTF">2018-12-31T21:07:46Z</dcterms:created>
  <dcterms:modified xsi:type="dcterms:W3CDTF">2024-05-02T23:51:43Z</dcterms:modified>
</cp:coreProperties>
</file>