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B:\Administracion 2021-2024 - N\03 COYUCA\001 EJERCICIO FISCAL 2023\12 SEVAC\4TO TIMESTRE\REACTIVOS\D\ENVIAR\"/>
    </mc:Choice>
  </mc:AlternateContent>
  <xr:revisionPtr revIDLastSave="0" documentId="13_ncr:1_{152262C5-2E4E-48FC-9167-7B061B7F9135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IC-26" sheetId="1" r:id="rId1"/>
    <sheet name="Hoja1" sheetId="2" r:id="rId2"/>
    <sheet name=" ANUAL 2023" sheetId="4" r:id="rId3"/>
  </sheets>
  <externalReferences>
    <externalReference r:id="rId4"/>
    <externalReference r:id="rId5"/>
    <externalReference r:id="rId6"/>
  </externalReferences>
  <definedNames>
    <definedName name="_xlnm._FilterDatabase" localSheetId="2" hidden="1">' ANUAL 2023'!$A$15:$G$30</definedName>
    <definedName name="_xlnm._FilterDatabase" localSheetId="0" hidden="1">'IC-26'!$A$36:$G$147</definedName>
    <definedName name="_xlnm.Print_Area" localSheetId="2">' ANUAL 2023'!$A$1:$G$35</definedName>
    <definedName name="_xlnm.Print_Area" localSheetId="0">'IC-26'!$A$1:$G$152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2">' ANUAL 2023'!$1:$8</definedName>
    <definedName name="_xlnm.Print_Titles" localSheetId="0">'IC-26'!$1:$8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4" l="1"/>
  <c r="B28" i="4"/>
  <c r="B30" i="4" l="1"/>
  <c r="B14" i="4" l="1"/>
  <c r="B12" i="4"/>
  <c r="B10" i="4"/>
  <c r="B6" i="4" l="1"/>
  <c r="B145" i="1" l="1"/>
  <c r="B32" i="1"/>
  <c r="B22" i="1"/>
  <c r="B35" i="1"/>
  <c r="B6" i="2" l="1"/>
  <c r="B147" i="1" l="1"/>
  <c r="B149" i="1" l="1"/>
  <c r="B6" i="1" s="1"/>
</calcChain>
</file>

<file path=xl/sharedStrings.xml><?xml version="1.0" encoding="utf-8"?>
<sst xmlns="http://schemas.openxmlformats.org/spreadsheetml/2006/main" count="1026" uniqueCount="347">
  <si>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</si>
  <si>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</si>
  <si>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</si>
  <si>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</si>
  <si>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</si>
  <si>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</si>
  <si>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</si>
  <si>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</si>
  <si>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Montos que reciban, obras y acciones a realizar con el FAIS (Fondo de Aportaciones para la Infraestructura Social 
Municipal y de las Demarcaciones Territoriales del Distrito Federal).</t>
  </si>
  <si>
    <t>Monto que reciban del FAIS:</t>
  </si>
  <si>
    <t>GUERRERO</t>
  </si>
  <si>
    <t>UNA OBRA</t>
  </si>
  <si>
    <t>TOTAL</t>
  </si>
  <si>
    <t>SUBTOTAL DE AGUA Y SANEAMIENTO</t>
  </si>
  <si>
    <t>SUBTOTAL DE URBANIZACION</t>
  </si>
  <si>
    <t>SUBTOTAL VIVIENDA</t>
  </si>
  <si>
    <t>TESORERIA MUNICIPAL</t>
  </si>
  <si>
    <t>SUBTOTAL DE DRENAJES Y LETRINAS</t>
  </si>
  <si>
    <t>SUBTOTAL DE INFRAESTRUCTURA BASICA DEL SECTOR EDUCATIVO</t>
  </si>
  <si>
    <t>H. AYUNTAMIENTO MUNICIPAL CONSTITUCIONAL DE COYUCA DE CATALAN, GRO.</t>
  </si>
  <si>
    <t>COYUCA DE CATALAN, GUERRERO</t>
  </si>
  <si>
    <t>EL JABALI</t>
  </si>
  <si>
    <t>EL EMBARCADERO</t>
  </si>
  <si>
    <t>LA PILA</t>
  </si>
  <si>
    <t>MANCHON PAROTAS</t>
  </si>
  <si>
    <t>PUERTO DEL ORO</t>
  </si>
  <si>
    <t>EL CUIRINDAL</t>
  </si>
  <si>
    <t>PATAMBO</t>
  </si>
  <si>
    <t>LA TIGRA</t>
  </si>
  <si>
    <t>EL FRESNAL</t>
  </si>
  <si>
    <t>EL CAJON</t>
  </si>
  <si>
    <t>EL CAPULINAR</t>
  </si>
  <si>
    <t>PUERTO CARBONERAS</t>
  </si>
  <si>
    <t>LA NOGALERA</t>
  </si>
  <si>
    <t>LAS LAGUNITAS</t>
  </si>
  <si>
    <t>SANTA GERTRUDIZ</t>
  </si>
  <si>
    <t>LAS PACHECAS</t>
  </si>
  <si>
    <t>AGUA FRIA</t>
  </si>
  <si>
    <t>EL PESCADO</t>
  </si>
  <si>
    <t>EL AGUACATE</t>
  </si>
  <si>
    <t>EL COLORIN</t>
  </si>
  <si>
    <t>SAN ANTONIO TEXAS</t>
  </si>
  <si>
    <t>LA SIERRITA</t>
  </si>
  <si>
    <t>LAS TROJES</t>
  </si>
  <si>
    <t>EL DURAZNO</t>
  </si>
  <si>
    <t>PINZAN MORADO</t>
  </si>
  <si>
    <t>MESAS DE DON JULIO</t>
  </si>
  <si>
    <t>SAN JUAN DE LA CRUZ</t>
  </si>
  <si>
    <t>LAS TRINCHERAS</t>
  </si>
  <si>
    <t>RANCHO EL TEPAMO</t>
  </si>
  <si>
    <t>EL LIMONCITO</t>
  </si>
  <si>
    <t>PUERTO HILARIA</t>
  </si>
  <si>
    <t>RANCHO CANTARRANAS</t>
  </si>
  <si>
    <t>SANTA ROSA</t>
  </si>
  <si>
    <t>YESQUEROS</t>
  </si>
  <si>
    <t>LA IGUANA</t>
  </si>
  <si>
    <t>CONSTRUCCION DE POZO PROFUNDO DE AGUA ENTUBADA EN LA LOCALIDAD MANCHON PAROTAS, NUM DE CONTRATO: MCC-FAISM-DF-2023-ADAPO-003</t>
  </si>
  <si>
    <t>Del 01 de Julio Al 30 de Septiembre del 2023.     3er TRIMESTRE</t>
  </si>
  <si>
    <t>CONSTRUCCION DE RED DE AGUA ENTUBADA EN CALLE SIN NOMBRE TRAMO: DISPENSARIO MEDICO AL PANTEON MUNICIPAL, LOCALIDAD: PATAMBO SEGÚN CONTRATO MCC-FAISUM-DF-2023-ADAPO-004</t>
  </si>
  <si>
    <t>CONSTRUCCION DE RED DE AGUA ENTUBADA EN CALLE SIN NOMBRE
TRAMO:DE LA CASA EJIDAL AL ZOCALO, LOCALIDAD: SANTO DOMINGO SEGUN
CONTRATO MCC-FAISMUN-DF-2023-ADAPO-005</t>
  </si>
  <si>
    <t>SANTO DOMINGO</t>
  </si>
  <si>
    <t>AMPLIACION DE RED DE AGUA ENTUBADA EN AV. LAZARO CARDENAS TRAMO:
CALLE JUAN N. ALVAREZ- AV CUAHUTEMOC LOCALIDAD D ECOYUCA DE
CATALAN, CON NUM. DE CONTRATO MCC-FAISM-2023-ADAPO-006</t>
  </si>
  <si>
    <t>COYUCA DE CATALAN</t>
  </si>
  <si>
    <t>CONSTRUCCION DE POZO PROFUNDO DE AGUA ENTUBADA EN LA LOCALIDAD
DE SAN JUAN CHAMACUA, SEGUN CONTRATO NUM MCC-FAISM-DF-2023-ADAPO-
007</t>
  </si>
  <si>
    <t>SAN JUAN CHAMACUA</t>
  </si>
  <si>
    <t>CONSTRUCCION DE POZO PROFUNDO DE AGUA ENTUBADA EN LA LOCALIDAD
CHAMACUA MICHELENA, SEGUN CONTRATO NUM MCC-FAISM-DF-2023-ADAPO-
008</t>
  </si>
  <si>
    <t>CHAMACUA MICHELENA</t>
  </si>
  <si>
    <t>CONSTRUCCION DE RED DE DISTRIBUCION EN CALLE PRINCIPAL LOCALIDAD
MANCHON DE AMUCO SEGUN CONTRATO NÚM MCC-FAISMUN-DF-2023-ADAPO-
009</t>
  </si>
  <si>
    <t>MANCHON DE AMUCO</t>
  </si>
  <si>
    <t>CONSTRUCCION DE DRENAJE SANITARIO EN CALLE HERMEGILDO GALEANA
TRAMO: CALLE CUAUTEMOC -CALLE VICENTE GUERRERO, LOCALIDAD:COYUCA
DE CATALÁN, CONTRATO NÚM. MCC-FAISM-DF-2023-ADDRE-004</t>
  </si>
  <si>
    <t>CONSTRUCCION DE DRENAJE SANITARIO EN CALLE AV. LAZARO TRAMO PLAZA
LA UNIDAD - CALLE ALVARO OBREGON, COYUCA DE CATALAN, CONTRATO NÚM
MCC-FAISMUN-DF-2023-ADDRE-010</t>
  </si>
  <si>
    <t>CONSTRUCCION DE DRENAJE SANITARIO EN CALLE INDEPENDENCIA
TRAMO:CALLE JUAN ALDAMA- AV. EDUCACIÓN, LOCALIDAD DE SANTA TERESA
MCC-FAISMUN-2023-ADDRE-011</t>
  </si>
  <si>
    <t>SANTA TERESA</t>
  </si>
  <si>
    <t>CONSTRUCCION DE DRENAJE SANITARIO EN CALLE BALTAZAR R. LEYVA
MANCILLA TRAMO:CALLE MANUEL MENDOZA-CALLE CRISTOBAL COLON,
LOCALIDAD DE AMUCO DE LA REFORMA. MCCFAISMUN-2023-ADDRE-012</t>
  </si>
  <si>
    <t>AMUCO DE LA REFORMA</t>
  </si>
  <si>
    <t>CONSTRUCCION DE DRENAJE SANITARIO EN CALLE PRINCIPAL MANCHON DE
AMENUCO LOCALIDAD: MANCHON DE AMUCO, SEGUN CONTRATO DE NÚM. MCCFAISM-
DF-2023-ADDRE-013</t>
  </si>
  <si>
    <t>CONSTRUCCIÓN DE UN AULA EN TELEBACHILLERATO 171, LOCALIDAD DE
SANTO DOMINGO, MUNICIPIO DE COYUCA DE CATALÁN, CONTRATO MCCFAISMUN-
DF-2023-ADIBE-001</t>
  </si>
  <si>
    <t>REHABILITACION DE AULAS DE ESCUELA PRIMARIA JOSE MARIA Y PAVON
TURNO MATUTINO CLAVE 12DPR1919Y, LOCALIDAD DE COYUCA, CON NUM. DE
CONTRATO MCC-FAISM-2023-ADIBE-002</t>
  </si>
  <si>
    <t>CONSTRUCCION DE VADO EN LA LOCALIDAD: EL POZO, DE CONTRATO NÚM.
MCC-FAISMUN-2023-ADURB-077</t>
  </si>
  <si>
    <t>EL POZO</t>
  </si>
  <si>
    <t>REHABILITACION DE CAMINO RURAL TRAMO EL PESCADO-HIERVA BUENA- EL
AGUACATE-COLORINES-ELVERGEL- LA PALMA-LA BARRANCA- EL DURAZNO,
LOCALIDAD EL DURAZNO SEGÚN CONTRATO: MCC-FAISMUN-2023-ADURB-078</t>
  </si>
  <si>
    <t>REHABILITACION DE CAMINO RURAL TRAMO:LOS DIAMANTES-LOS ALACRANES,
SEGUN NUMERO DE CONTRATO MCC-FAISMUN-2023-ADURB-079</t>
  </si>
  <si>
    <t>REHABILITACION DE CAMINO SACACOSECHA SANTA TERESA LOCALIDAD:
SANTA TERESA, SEGUN CONTRATO MCC-FAISMUN-2023-ADURB-080</t>
  </si>
  <si>
    <t>REHABILITACION DE CAMINO RURAL TRAMO:EL VENADITO- EL ALAMBRADO,
LOCALIDAD EL ALAMBRADO SEGUN NUMERO DE CONTRATO MCC-FAISMUN-
2023-ADURB-081</t>
  </si>
  <si>
    <t>EL ALAMBRADO</t>
  </si>
  <si>
    <t>REHABILITACION DE CAMINO RURAL ENTRONQUE CARRETERO: ACAPULQUITOLAS
PAROTAS- PANCIRA LOCALIDAD PANCIRA, SEGUN NUMERO DE CONTRATO
MCC-FAISMUN-2023-ADURB-082</t>
  </si>
  <si>
    <t>PANCIRA</t>
  </si>
  <si>
    <t>REHABILITACION DE CAMINO RURAL TRAMO:EL COCO-RINCON CHAMACUA,
LOCALIDAD RINCON CHAMACUA SEGUN NUMERO DE CONTRATO MCC-FAISMUN-
2023-ADURB-083</t>
  </si>
  <si>
    <t>COCO-RINCON</t>
  </si>
  <si>
    <t>REHABILITACION DE CAMINO RURAL TRAMO: LA CIUDAD-BARRANCA DE LAS
HUMEDADES, LOCALIDAD BARRANCA DE LAS HUMEDADES, SEGUN NUMERO DE
CONTRATO MCC-FAISMUN-2023-ADURB-084</t>
  </si>
  <si>
    <t>BARRANCA DE LAS HUMEDADES</t>
  </si>
  <si>
    <t>REHABILITACION DE CAMINO RURAL TRAMO: PUERTO DEL BALSAMO- EL
VENADO, LOCALIDAD EL VENADO, SEGUN NUMERO DE CONTRATO MCCFAISMUN-
2023-ADURB-085</t>
  </si>
  <si>
    <t>EL VENADO</t>
  </si>
  <si>
    <t>CONSTRUCCION DE PAVIMENTACION CON CONCRETO HIDRAULICO EN CALLE
PRINCIPAL, EN LA LOCALIDAD DE AMUCO, SEGUN CONTRATO NUM. MCCFAISMUN-
DF-2023-ADURB-086</t>
  </si>
  <si>
    <t>CONSTRUCCION DE PAVIMENTACION CON CONCRETO HIDRAULICO EN CALLE
PRINCIPAL EN LA LOCALIDAD: MONCHON DE AMUCO, DE NUM DE CONTRATO
MCC-FAISM-2023-ADURB-087</t>
  </si>
  <si>
    <t>MONCHON DE AMUCO</t>
  </si>
  <si>
    <t>REHABILITACION DE CAMINO RURAL TRAMO: PINEDA PRANCIO, LOCALIDAD:
PARANCIO, DE CONTRATO NÚM. MCC-FAISMUN-2023-ADURB-088</t>
  </si>
  <si>
    <t>PARANCIO</t>
  </si>
  <si>
    <t>REHABILITACION DE CAMINO RURAL TRAMO: JARIPO -SANTA BARBARA,
LOCALIDAD: SANTA BARBARA, DE CONTRATO NÚM. MCC-FAISMUN-2023-ADURB-
089</t>
  </si>
  <si>
    <t>SANTA BARBARA</t>
  </si>
  <si>
    <t>REHABILITACION DE CAMINO SACACOSECHA LOS GUAJES, LOCALIDAD LOS
GUAJES, SEGUN CONTRATO MCC-FAISMUN-2023-ADURB-090</t>
  </si>
  <si>
    <t>LOS GUAJES</t>
  </si>
  <si>
    <t>REHABILITACION DE CAMINO SACACOSECHA RINCON CHAMACUA, LOCALIDAD
RINCON CHAMACUA, SEGUN CONTRATO MCC-FAISMUN-2023-ADURB-091</t>
  </si>
  <si>
    <t>RINCON CHAMACUA</t>
  </si>
  <si>
    <t>REHABILITACION DE CAMINO RURAL TRAMO: LOS CUERAMOS- RANCHO VIEJO -
SANTA TERESA LOCALIDAD SANTA TERESA, DE CONTRATO NÚM. MCCFAISMUN-
ADURB-092</t>
  </si>
  <si>
    <t>REHABILITACION DE CAMINO RURAL TRAMO: LAS POTRANCAS-SAN JUAN
CHAMACUA, LOCALIDAD SAN JUAN CHAMACUA, DE CONTRATO NÚM. MCCFAISMUN-
2023-ADURB-093</t>
  </si>
  <si>
    <t>REHABILITACION DE CAMINO SACACOSECHA PALO NUEVO, LOCALIDAD PALO
NUEVO, SEGUN CONTRATO MCC-FAISMUN-2023-ADURB-094</t>
  </si>
  <si>
    <t>PALO NUEVO</t>
  </si>
  <si>
    <t>REHABILITACION DE CAMINO SACACOSECHA LOCALIDAD EL CURINDAL, SEGUN
CONTRATO MCC-FAISMUN-2023-ADURB-095</t>
  </si>
  <si>
    <t>EL CURINDAL</t>
  </si>
  <si>
    <t>REHABILITACION DE CAMINO SACACOSECHA SANTO DOMINGO LOCALIDAD
SANTO DOMINGO, SEGUN CONTRATO MCC-FAISMUN-2023-ADURB-096</t>
  </si>
  <si>
    <t>REHABILITACION DE CAMINO SACACOSECHA EL DURAZNO LOCALIDAD EL
DURAZNO, SEGUN CONTRATO MCC-FAISMUN-2023-ADURB-097</t>
  </si>
  <si>
    <t>REHABILITACION DE CAMINO SACACOSECHA PUERTO DEL CEREZO LOCALIDAD
PUERTO DEL CEREZO, SEGUN CONTRATO MCC-FAISMUN-2023-ADURB-098</t>
  </si>
  <si>
    <t>PUERTO DEL CEREZO</t>
  </si>
  <si>
    <t>REHABILITACION DE CAMINO SACACOSECHA ZIHUAQUIO LOCALIDAD
ZIHUAQUIO, SEGUN CONTRATO MCC-FAISMUN-2023-ADURB-099</t>
  </si>
  <si>
    <t>ZIHUAQUIO</t>
  </si>
  <si>
    <t>REHABILITACION DE CAMINO SACACOSECHA EL MONO LOCALIDAD EL MONO,
SEGUN CONTRATO MCC-FAISMUN-2023-ADURB-100</t>
  </si>
  <si>
    <t>EL MONO</t>
  </si>
  <si>
    <t>REHABILITACION DE CAMINO SACACOSECHA CASAS VIEJAS LOCALIDAD CASAS
VIEJAS, SEGUN CONTRATO MCC-FAISM-DF-2023-ADURB-101</t>
  </si>
  <si>
    <t>CASAS VIEJAS</t>
  </si>
  <si>
    <t>REHABILITACION DE CAMINO SACACOSECHA LOS PITEROS LOCALIDAD LOS
PITEROS, SEGUN CONTRATO MCC-FAISM-DF-2023-ADURB-102</t>
  </si>
  <si>
    <t>LOS PITEROS</t>
  </si>
  <si>
    <t>REHABILITACION DE CAMINO RURAL TRAMO: ZETINA-LOS JIOTES-TIRADORES,
LOCALIDAD TIRADORES, DE CONTRATO NÚM. MCC-FAISMUN-2023-ADURB-103</t>
  </si>
  <si>
    <t>TIRADORES</t>
  </si>
  <si>
    <t>REHABILITACION DE CAMINO SACACOSECHA EL CRISTAL LOCALIDAD EL
CRISTAL, SEGUN CONTRATO MCC-FAISM-DF-2023-ADURB-104</t>
  </si>
  <si>
    <t>EL CRISTAL</t>
  </si>
  <si>
    <t>REHABILITACION DE CAMINO SACACOSECHA PUERO EL PERICON LOCALIDAD
PUERO EL PERICON, SEGUN CONTRATO MCC-FAISM-DF-2023-ADURB-105</t>
  </si>
  <si>
    <t>PUERTO EL PERICON</t>
  </si>
  <si>
    <t>REHABILITACION DE CAMINO SACACOSECHA PUERTO LAS CALANDRIAS
LOCALIDAD PUERTO LAS CALANDRIAS, SEGUN CONTRATO MCC-FAISM-DF-2023-
ADURB-106</t>
  </si>
  <si>
    <t>PUERTO LAS CALANDRIAS</t>
  </si>
  <si>
    <t>REHABILITACION DE CAMINO SACACOSECHA EL QUEBRANTADERO LOCALIDAD
EL QUEBRANTADERO, SEGUN CONTRATO MCC-FAISM-DF-2023-ADURB-107</t>
  </si>
  <si>
    <t>EL QUEBRANTADERO</t>
  </si>
  <si>
    <t>REHABILITACION DE CAMINO SACACOSECHA SAN FRANCISCO LOCALIDAD SAN
FRANCISCO, SEGUN CONTRATO MCC-FAISM-DF-2023-ADURB-108</t>
  </si>
  <si>
    <t>SAN FRANCISCO</t>
  </si>
  <si>
    <t>REHABILITACION DE CAMINO SACACOSECHA EL METATE LOCALIDAD EL
METATE, SEGUN CONTRATO MCC-FAISM-DF-2023-ADURB-110</t>
  </si>
  <si>
    <t>EL METATE</t>
  </si>
  <si>
    <t>CONSTRUCCION DE DRENAJE SANITARIO EN CALLE HERMEGILDO GALEANA TRAMO: CALLE CUAUTEMOC -CALLE VICENTE GUERRERO, LOCALIDAD:COYUCA DE CATALÁN, CONTRATO NÚM. MCC-FAISM-DF-2023-ADDRE-004</t>
  </si>
  <si>
    <t>CONSTRUCCION DE DRENAJE SANITARIO EN CALLE INDEPENDENCIA TRAMO:CALLE JUAN ALDAMA- AV. EDUCACIÓN, LOCALIDAD DE SANTA TERESA MCC-FAISMUN-2023-ADDRE-011</t>
  </si>
  <si>
    <t>CONSTRUCCION DE DRENAJE SANITARIO EN CALLE BALTAZAR R. LEYVA MANCILLA TRAMO:CALLE MANUEL MENDOZA-CALLE CRISTOBAL COLON, LOCALIDAD DE AMUCO DE LA REFORMA. MCCFAISMUN-2023-ADDRE-012</t>
  </si>
  <si>
    <t>CONSTRUCCION DE DRENAJE SANITARIO EN CALLE AV. LAZARO TRAMO PLAZA LA UNIDAD - CALLE ALVARO OBREGON, COYUCA DE CATALAN, CONTRATO NÚM MCC-FAISMUN-DF-2023-ADDRE-010</t>
  </si>
  <si>
    <t>CONSTRUCCION DE DRENAJE SANITARIO EN CALLE  PRINCIPAL MANCHON DE AMENUCO LOCALIDAD: MANCHON DE AMUCO, SEGUN CONTRATO DE NÚM. MCC-FAISM-DF-2023-ADDRE-013</t>
  </si>
  <si>
    <t>CONSTRUCCION DE DRENAJE SANITARIO EN CALLE MUNICIPIO LIBRE TRAMO: CALLE AV. REVOLUCION-CALLE IGNACIO COMONFORT</t>
  </si>
  <si>
    <t>CONSTRUCCION DE DRENAJE SANITARIO  EN CALLE EMILIANO ZAPATA TRAMO: CALLE CLICERIO PEREZ- CALLE ALVARO OBREGON</t>
  </si>
  <si>
    <t>CONSTRUCCION DE DRENAJE SANITARIO EN CALLE AV. LAZARO CARDENAS TRAMO: CALLE JUAN N. ALVAREZ-CALLE AV. CUAUHTEMOC</t>
  </si>
  <si>
    <t>CONSTRUCCION DE DRENAJE SANITARIO EN CALLE PRINCIPAL, EN LA LOCALIDAD DEL PINZAN</t>
  </si>
  <si>
    <t>CONSTRUCCION DE DRENAJE SANITARIO EN CALLE PRINCIPAL, DE LA LOCALIDAD DE SAN JOSE</t>
  </si>
  <si>
    <t>CONSTRUCCION DE DRENAJE SANITARIO EN CALLE PRINCIPAL  DE LA LOCALIDAD DE LA QUESERIA</t>
  </si>
  <si>
    <t>CONSTRUCCION DE DRENAJE SANITARIO EN CALLE  COLEGIO MILITAR TRAMO:  CALLE EMILIANO ZAPATA - CALLE LUIS BEDOLLA</t>
  </si>
  <si>
    <t>CONSTRUCCION DE DRENAJE SANITARIO EN CALLE  SIN NOMBRE TRAMO: CALLE  FRANCISCO JAVIER MINA- CALLE  JOSE MARIA MORELOS Y PAVON</t>
  </si>
  <si>
    <t>PLACERES DEL ORO</t>
  </si>
  <si>
    <t>SAN JOSE</t>
  </si>
  <si>
    <t>LA QUESERIA</t>
  </si>
  <si>
    <t>PASO DE ARENA</t>
  </si>
  <si>
    <t>REHABILITACION DE DEPOSITO DE AGUA ENTUBADA, LOCALIDAD: PINZAN MORADO, MUNICIPIO DE  CATALAN SEGÚN CONTRATO: MCC-FAISMUN-2023-ADAPO-001.</t>
  </si>
  <si>
    <t>CONSTRUCCION DE RED DE AGUA EN TUBADA  EN CALLE MUNICIPIO LIBRE TRAMO: CALLE  REVOLUCION-CALLE IGNACIO COMONFORT</t>
  </si>
  <si>
    <t>CONSTRUCCION DE POZO PROFUNDO DE AGUA ENTUBADA  EN LA LOCALIDAD: MANCHON PAROTAS, NÚM DE CONTRATO:MCC-FAISM-DF-2023-ADAPO-003.</t>
  </si>
  <si>
    <t>CONSTRUCCION DE POZO PROFUNDO DE AGUA ENTUBADA EN LA LOCALIDAD DE SAN JUAN CHAMACUA, SEGUN CONTRATO NUM MCC-FAISM-DF-2023-ADAPO-007</t>
  </si>
  <si>
    <t>CONSTRUCCION DE POZO PROFUNDO DE AGUA ENTUBADA EN LA LOCALIDAD CHAMACUA MICHELENA, SEGUN CONTRATO NUM MCC-FAISM-DF-2023-ADAPO-008</t>
  </si>
  <si>
    <t>CONSTRUCCION DE RED DE AGUA ENTUBADA EN CALLE SIN NOMBRE TRAMO:DEL DISPENSARIO MEDICO AL PANTEON MUNICIPAL, LOCALIDAD: PATAMBO SEGUN CONTRATO  MCC-FAISMUN-DF-2023-ADAPO-004</t>
  </si>
  <si>
    <t>CONSTRUCCION DE RED DE AGUA ENTUBADA EN CALLE SIN NOMBRE TRAMO:DE LA CASA EJIDAL AL ZOCALO, LOCALIDAD: SANTO DOMINGO  SEGUN CONTRATO  MCC-FAISMUN-DF-2023-ADAPO-005</t>
  </si>
  <si>
    <t>CONSTRUCCION DE RED DE DISTRIBUCION EN CALLE PRINCIPAL LOCALIDAD MANCHON DE AMUCO  SEGUN CONTRATO NÚM MCC-FAISMUN-DF-2023-ADAPO-009</t>
  </si>
  <si>
    <t>AMPLIACION DE RED DE AGUA ENTUBADA EN AV. LAZARO CARDENAS TRAMO: CALLE JUAN N. ALVAREZ- AV CUAHUTEMOC LOCALIDAD D ECOYUCA DE CATALAN, CON NUM. DE CONTRATO MCC-FAISM-2023-ADAPO-006</t>
  </si>
  <si>
    <t xml:space="preserve">CHAMACUA MICHELENA </t>
  </si>
  <si>
    <t xml:space="preserve">PATAMBO </t>
  </si>
  <si>
    <t>REHABILITACION DE AULAS DE ESCUELA PRIMARIA JOSE MARIA Y PAVON TURNO MATUTINO CLAVE 12DPR1919Y, LOCALIDAD DE COYUCA, CON NUM. DE CONTRATO MCC-FAISM-2023-ADIBE-002</t>
  </si>
  <si>
    <t>CONSTRUCCIÓN DE UN AULA EN TELEBACHILLERATO 171, LOCALIDAD DE SANTO DOMINGO, MUNICIPIO DE COYUCA DE CATALÁN, CONTRATO MCC-FAISMUN-DF-2023-ADIBE-001</t>
  </si>
  <si>
    <t>AMPLIACION DE RED ELECTRICA PARA PROVISION DE ELECTRIDAD LAS PAROTAS 2A ETAPA</t>
  </si>
  <si>
    <t xml:space="preserve">REHABILITACIÓN DE CAMINO RURAL TRAMO: EL TARIO-EL EMBARCADERO, LOCALIDAD: EL EMBARCADERO, MUNICIPIO DE COYUCA DE CATALÁN SEGÚN CONTRATO:MCC-FAISM-DF-2023-ADURB-002	</t>
  </si>
  <si>
    <t xml:space="preserve">REHABILITACIÓN DE CAMINO RURAL TRAMO:PLACERES DEL ORO-PAROTAS DEL MANCHON-MANCHON-PAROTAS Y RAMALES,LOCALIDAD:MANCHON PAROTAS,MUNICIPIO COYUCA DE CATALÁN SEGÚN CONTRATO:MCC-FAISM-DF-2023-ADURB-004	</t>
  </si>
  <si>
    <t xml:space="preserve">REHABILITACIÓN DE CAMINO RURAL TRAMO: SAN FRANCISCO-ENTRONQUE PLACERES DEL ORO-EL MURCIELAGO-PUERTO DE ORO,LOCALIDAD:PUERTO DE ORO,MUNICIPIO DE COYUCA DE CATALÁN SEGÚN CONTRATO:MCC-FAISM-DF-2023-ADURB-005	</t>
  </si>
  <si>
    <t xml:space="preserve">REHABILITACIÓN DE CAMINO RURAL TRAMO:POCITOS DE CATANA-EL CURINDAL,LOCALIDAD:EL CURINDAL,MUNICIPIO DE CATALÁN SEGÚN CONTRATO:MCC-FAISM-DF-2023-ADURB-006	</t>
  </si>
  <si>
    <t xml:space="preserve">REHABILITACIÓN DE CAMINO RURAL TRAMO:LA CAÑA-EL QUEBRANTADERO-PATAMBO,LOCALIDAD:PATAMBO,MUNICIPIO DE COYUCA DE CATALÁN SEGÚN CONTRATO:MCC-FAISM-DF-2023-ADURB-007	</t>
  </si>
  <si>
    <t xml:space="preserve">REHABILITACIÓN DE CAMINO RURAL TRAMO:EL CAMOTAL-EL PASO DE LA COLONIA-LA TIGRA,LOCALIDAD:LA TIGRA,MUNICIPIO DE COYUCA DE CATALÁN SEGÚN CONTRATO: MCC-FAISM-DF-2023-ADURB-008	</t>
  </si>
  <si>
    <t xml:space="preserve">REHABILITACIÓN DE CAMINO RURAL TRAMO:EL BALCON-EL FRESNAL,LOCALIDAD:EL FRESNAL,MUNICIPIO DE COYUCA DE CATALÁN SEGÚN CONTRATO:MCC-FAISM-DF-2023-ADURB-009	</t>
  </si>
  <si>
    <t xml:space="preserve">REHABILITACIÓN DE CAMINO RURAL TRAMO:PLACERES DEL ORO-PAROTAS-QUIHUIZICARO-ENTRONQUE EL RECODO-EL CAJON,LOCALIDAD:EL CAJON,MUNICIPIO DE COYUCA DE CATALÁN SEGÚN CONTRATO:MCC-FAISM-DF-2023-ADURB-010	</t>
  </si>
  <si>
    <t xml:space="preserve">REHABILITACIÓN DE CAMINO RURAL TRAMO:CRUCERO LAS TRUCHAS-LAS PACHECAS,LOCALIDAD:LAS PACHECAS,MUNICIPIO DE COYUCA DE CATALÁN SEGÚN CONTRATO:MCC-FAISM-DF-2023-ADURB-016	</t>
  </si>
  <si>
    <t xml:space="preserve">REHABILITACIÓN DE CAMINO RURAL TRAMO:LA MAESTRANZA-CRUZ DE AGUA FRIA-AGUA FRIA,LOCALIDAD:AGUA FRIA,MUNICIPIO DE COYUCA DE CATALÁN SEGÚN CONTRATO: MCC-FAISM-DF-2023-ADURB-017	</t>
  </si>
  <si>
    <t xml:space="preserve">REHABILITACIÓN DE CAMINO RURAL TRAMO:EL COLORIN-EL AGUACATE,LOCALIDAD:EL AGUACATE,MUNICIPIO DE COYUCA DE CATALÁN SEGÚN CONTRATO:MCC-FAISM-DF-2023-ADURB-019	</t>
  </si>
  <si>
    <t xml:space="preserve">REHABILITACIÓN DE CAMINO RURAL TRAMO:LAS PACHECAS-LOS CIRUELOS-HACIENDA DE DOLORES-EL PESCADO,LOCALIDAD:EL PESCADO,MUNICIPIO DE COYUCA DE CATALÁN SEGÚN CONTRATO:MCC-FAISM-DF-2023-ADURB-018	</t>
  </si>
  <si>
    <t xml:space="preserve">REHABILITACIÓN DE CAMINO RURAL TRAMO:PUERTA GRANDE-EL RAICERO-EL CUAJILOTE.LOCALIDAD:EL CUAJILOTE,MUNICIPIO DE COYUCA DE CATALÁN SEGÚN CONTRATO:MCC-FAISM-DF-2023-ADURB-022	</t>
  </si>
  <si>
    <t>EL CUAJILOTE.LOCALIDAD:EL CUAJILOTE</t>
  </si>
  <si>
    <t xml:space="preserve">REHABILITACIÓN DE CAMINO RURAL TRAMO:EL DURAZNO-SAN ANTONIO TEXAS,LOCALIDAD:SAN ANTONIO TEXAS,MUNICIPIO DE COYUCA DE CATALÁN SEGÚN CONTRATO: MCC-FAISM-DF-2023-ADURB-023	</t>
  </si>
  <si>
    <t xml:space="preserve">REHABILITACIÓN DE CAMINO RURAL TRAMO:SAN ANTONIO DE LAS TEXAS-LA SIERRITA,LOCALIDAD:LA SIERRITA,MUNICIPIO DE COYUCA DE CATALÁN SEGÚN CONTRATO:MCC-FAISM-DF-2023-ADURB-024	</t>
  </si>
  <si>
    <t xml:space="preserve">REHABILITACIÓN DE CAMINO RURAL TRAMO:POTRERO LIMON-LIMON ESCARBADO-LIMON-LAS TROJES,LOCALIDAD:LAS TROJES,MUNICIPIO DE COYUCA DE CATALÁN SEGÚN CONTRATO:MCC-FAISM-DF-2023-ADURB-025	</t>
  </si>
  <si>
    <t xml:space="preserve">REHABILITACIÓN DE CAMINO RURAL TRAMO:EL PESCADO-EL DURAZNO,LOCALIDAD:EL DURAZNO,MUNICIPIO DE COYUCA DE CATALÁN SEGÚN CONTRATO:MCC-FAISM-DF-2023-ADURB-026	</t>
  </si>
  <si>
    <t xml:space="preserve">REHABILITACIÓN DE CAMINO RURAL TRAMO:CRUCERO-LAS TRUCHAS-EL PESCADO Y RAMALES,LOCALIDAD:EL PESCADO Y RAMALES,MUNICIPIO DE COYUCA DE CATALÁN SEGÚN CONTRATO:MCC-FAISM-DF-2023-ADURB-028	</t>
  </si>
  <si>
    <t xml:space="preserve">REHABILITACIÓN DE CAMINO RURAL TRAMO:CRUCERO-LAS PACHECAS-HACIENDA DE DOLORES,LOCALIDAD:HACIENDA DE DOLORES,MUNICIPIO DE COYUCA DE CATALÁN SEGÚN CONTRATO:MCC-FAISM-DF-2023-ADURB-029	</t>
  </si>
  <si>
    <t>HACIENDA DE DOLORES</t>
  </si>
  <si>
    <t xml:space="preserve">REHABILITACION DE CAMINO RURAL TRAMO: SANTA TERESA-MESAS DE DON JULIO,LOCALIDAD:MESAS DE DON JULIO, MUNICIPIO DE COYUCA DE CATALÁN SEGÚN CONTRATO:MCC-FAISMUN-2023-ADURB-032	</t>
  </si>
  <si>
    <t xml:space="preserve">REHABILITACION DE CAMINO RURAL TRAMO: RAMALES DE TABASCUNDIO-PINZAN MORADO,LOCALIDAD:PINZAN MORADO, MUNICIPIO DE COYUCA DE CATALÁN SEGÚN CONTRATO:MCC-FAISMUN-2023-ADURB-033	</t>
  </si>
  <si>
    <t>TABASCUNDIO-PINZAN MORADO</t>
  </si>
  <si>
    <t xml:space="preserve">REHABILITACION DE CAMINO RURAL TRAMO: EL TEPEHUAJE-YESQUEROS,LOCALIDAD:YESQUEROS, MUNICIPIO DE COYUCA DE CATALÁN SEGÚN CONTRATO:MCC-FAISMUN-2023-ADURB-042	</t>
  </si>
  <si>
    <t>REHABILITACION DE CAMINO RURAL TRAMO: LLANO GRANDE-PIEDRA REDONDA-LAS VACAS,LOCALIDAD:LAS VACAS, MUNICIPIO DE COYUCA DE CATALÁN SEGÚN CONTRATO:MCC-FAISMUN-2023-ADURB-041</t>
  </si>
  <si>
    <t>PIEDRA REDONDA-LAS VACAS</t>
  </si>
  <si>
    <t>REHABILITACION DE CAMINO RURAL TRAMO: LLANO DE GUADALUPE- LA BAJADA,LOCALIDAD:LA BAJADA, MUNICIPIO DE COYUCA DE CATALÁN SEGÚN CONTRATO:MCC-FAISMUN-2023-ADURB-043</t>
  </si>
  <si>
    <t>GUADALUPE- LA BAJADA</t>
  </si>
  <si>
    <t>REHABILITACION DE CAMINO RURAL TRAMO: SANTA ROSA-LA BAJADA,LOCALIDAD:LA BAJADA, MUNICIPIO DE COYUCA DE CATALÁN SEGÚN CONTRATO:MCC-FAISMUN-2023-ADURB-044</t>
  </si>
  <si>
    <t>ROSA-LA BAJADA</t>
  </si>
  <si>
    <t>REHABILITACION DE CAMINO RURAL TRAMO: MONTE GRANDE LA IGUANA,LOCALIDAD:LA IGUANA, MUNICIPIO DE COYUCA DE CATALÁN SEGÚN CONTRATO:MCC-FAISMUN-2023-ADURB-045</t>
  </si>
  <si>
    <t>REHABILITACION DE CAMINO RURAL TRAMO: LOS BRASILES - LAS PAROTAS, LOCALIDAD: LAS PAROTAS, MUNICIPIO DE COYUCA DE CATALAN SEGÚN CONTRATO: MCC-FAISM-DF-2023-ADURB-047.</t>
  </si>
  <si>
    <t>LAS PAROTAS</t>
  </si>
  <si>
    <t>REHABILITACION DE CAMINO RURAL TRAMO: LAS CRUCES - EL PLATANAR, LOCALIDAD: EL PLATANAR, MUNICIPIO DE COYUCA DE CATALAN SEGÚN CONTRATO: MCC-FAISM-DF-2023-ADURB-049</t>
  </si>
  <si>
    <t xml:space="preserve"> EL PLATANAR</t>
  </si>
  <si>
    <t>REHABILITACION DE CAMINO RURAL: EL TEPEHUAJE - EL MONO Y RAMALES, LOCALIDAD: EL MONO, MUNICIPIO DE COYUCA DE CATALAN SEGÚN CONTRATO: MCC-FAISM-DF-2023-ADURB-052</t>
  </si>
  <si>
    <t xml:space="preserve"> EL MONO Y RAMALES</t>
  </si>
  <si>
    <t>REHABILITACION DE CAMINO RURAL TRAMO: CRUCERO PIEDRA REDONDA - EL TIMBIRICHE, LOCALIDAD: EL TIMBIRICHE, MUNICIPIO DE COYUCA DE CATALAN SEGÚN CONTRATO: MCC-FAISM-DF-2023-ADURB-053</t>
  </si>
  <si>
    <t xml:space="preserve"> EL TIMBIRICHE</t>
  </si>
  <si>
    <t>REHABILITACION DE CAMINO TRAMO ENTRONQUE PLACERES DEL ORO - LOS RIELES - CAÑA VIEJA - ARROYO VIZCAINO, LOCALIDAD: ARROYO VIZCAINO, MUNICIPIO DE COYUCA DE CATALAN SEGÚN CONTRATO: MCC-FAISM-DF-2023-ADURB-057</t>
  </si>
  <si>
    <t xml:space="preserve"> ARROYO VIZCAINO</t>
  </si>
  <si>
    <t>REHABILITACION DE CAMINO RURAL TRAMO: SAN JUAN DEL RIO FRIO-TIERRITAS COLORADAS</t>
  </si>
  <si>
    <t>TIERRITAS COLORADAS</t>
  </si>
  <si>
    <t>REHABILITACION DE CAMINO RURAL TRAMO: E.C (COYUCA DE CATALAN ZIHUATANEJO) MESAS DE PINEDA-LA CAÑADA</t>
  </si>
  <si>
    <t>LA CAÑADA</t>
  </si>
  <si>
    <t>REHABILITACION DE CAMINO RURAL TRAMO: PINEDA-PLACERES DEL ORO-SAN FERNANDO-PANTOJA Y RAMALES</t>
  </si>
  <si>
    <t>REHABILITACION DE CAMINO RURAL TRAMO: PANTOJA-PARANCIO E.C. PINEDA- LA PALMA</t>
  </si>
  <si>
    <t>REHABILITACION DE CAMINO RURAL TRAMO: CRUCERO PUERTO LOS PEREZ-LA SOLEDAD</t>
  </si>
  <si>
    <t>REHABILITACION DE CAMINO RURAL TRAMO CRUCERO EL PESCADO- LA LAGUNA</t>
  </si>
  <si>
    <t>REHABILITACION DE CAMINO RURAL TRAMO: BARRANCA DEL SERENO-SAN ISIDRO-LA CIUDAD-LOS PANTANOS-RIO FRIO DE LOS FRESNOS</t>
  </si>
  <si>
    <t>PANTOJA Y RAMALES</t>
  </si>
  <si>
    <t xml:space="preserve"> LA PALMA</t>
  </si>
  <si>
    <t>LA SOLEDAD</t>
  </si>
  <si>
    <t>LA LAGUNA</t>
  </si>
  <si>
    <t>RIO FRIO DE LOS FRESNOS</t>
  </si>
  <si>
    <t>REHABILITACIÓN DE CAMINO SACACOSECHA EL JABALÍ, LOCALIDAD: EL JABALI, MUNICIPIO DE COYUCA DE CATALÁN SEGÚN CONTRATO: MCC-FAISM-DF-2023-ADURB-001</t>
  </si>
  <si>
    <t xml:space="preserve">REHABILITACIÓN DE CAMINO SACACOSECHA LA PILA,LOCALIDAD:LA PILA,MUNICIPIO DE COYUCA DE CATALÁN SEGÚN CONTRATO: MCC-FAISM-DF-2023-ADURB-003	</t>
  </si>
  <si>
    <t xml:space="preserve">REHABILITACIÓN DE CAMINO SACACOSECHA EL CAPULINAR,LOCALIDAD:EL CAPULINAR,MUNICIPIO DE COYUCA DE CATALÁN SEGÚN CONTRATO:MCC-FAISM-DF-2023-ADURB-011	</t>
  </si>
  <si>
    <t xml:space="preserve">REHABILITACIÓN DE CAMINO SACACOSECHA-PUERTO CARBONERAS,LOCALIDAD:PUERTO CARBONERAS,MUNICIPIO DE CATALÁN SEGÚN CONTRATO:MCC-FAISM-DF-2023-ADURB-012	</t>
  </si>
  <si>
    <t xml:space="preserve">REHABILITACIÓN DE CAMINO SACACOSECHA-LA NOGUERA,LOCALIDAD:LA NOGALERA,MUNICIPIO DE COYUCA DE CATALÁN SEGÚN CONTRATO:MCC-FAISM-DF-2023-ADURB-013	</t>
  </si>
  <si>
    <t xml:space="preserve">REHABILITACIÓN DE CAMINO SACACOSECHA-LAS LAGUNITAS,LOCALIDAD:LAS LAGUNITAS,MUNICIPIO DE COYUCA DE CATALÁN SEGÚN CONTRATO:MCC-FAISM-DF-2023-ADURB-014	</t>
  </si>
  <si>
    <t xml:space="preserve">REHABILITACIÓN DE CAMINO SACACOSECHA-SANTA GERTRUDIZ,LOCALIDAD:SANTA GERTRUDIZ,MUNICIPIO DE COYUCA DE CATALÁN SEGÚN CONTRATO:MCC-FAISM-DF-2023-ADURB-015	</t>
  </si>
  <si>
    <t xml:space="preserve">REHABILITACIÓN DE CAMINO SACACOSECHA LAS PACHECAS,LOCALIDAD:LAS PACHECAS,MUNICIPIO DE COYUCA DE CATALÁN SEGÚN CONTRATO:MCC-FAISM-DF-2023-ADURB-020	</t>
  </si>
  <si>
    <t>REHABILITACIÓN DE CAMINO SACACOSECHA EL COLORIN,LOCALIDAD:EL COLORIN,MUNICIPIO DE COYUCA DE CATALÁN SEGÚN CONTRATO:MCC-FAISM-DF-2023-ADURB-021</t>
  </si>
  <si>
    <t xml:space="preserve">REHABILITACIÓN DE CAMINO SECACOSECHA-LA BARRANCA,LOCALIDAD:LA BARRANCA,MUNICIPIO DE COYUCA DE CATALÁN SEGÚN CONTRATO:MCC-FAISM-DF-2023-ADURB-027	</t>
  </si>
  <si>
    <t>LA BARRANCA</t>
  </si>
  <si>
    <t xml:space="preserve">REHABILITACIÓN DE CAMINO SACACOSECHA-LOS ORGANOS,LOCALIDAD:LOS ORGANOS,MUNICIPIO DE COYUCA DE CATALÁN SEGÚN CONTRATO:MCC-FAISM-DF-2023-ADURB-030	</t>
  </si>
  <si>
    <t xml:space="preserve">REHABILITACIÓN DE CAMINO SACACOSECHA-EL CIRUELO,LOCALIDAD:EL CIRUELO,MUNICIPIO DE COYUCA DE CATALÁN SEGÚN CONTRATO:MCC-FAISM-DF-2023-ADURB-031	</t>
  </si>
  <si>
    <t>EL CIRUELO</t>
  </si>
  <si>
    <t xml:space="preserve">REHABILITACION DE CAMINO SACACOSECHA SAN JUAN DE LA CRUZ,LOCALIDAD:SAN JUAN DE LA CRUZ, MUNICIPIO DE COYUCA DE CATALÁN SEGÚN CONTRATO:MCC-FAISMUN-2023-ADURB-034	</t>
  </si>
  <si>
    <t xml:space="preserve">REHABILITACION DE CAMINO SACACOSECHA LAS TRINCHERAS,LOCALIDAD:LAS TRINCHERAS, MUNICIPIO DE COYUCA DE CATALÁN SEGÚN CONTRATO:MCC-FAISMUN-2023-ADURB-035	</t>
  </si>
  <si>
    <t xml:space="preserve">REHABILITACION DE CAMINO SACACOSECHA RANCHO EL TEPAMO,LOCALIDAD:RANCHO EL TEPAMO, MUNICIPIO DE COYUCA DE CATALÁN SEGÚN CONTRATO:MCC-FAISMUN-2023-ADURB-036	</t>
  </si>
  <si>
    <t xml:space="preserve">REHABILITACION DE CAMINO SACACOSECHA EL LIMONCITO,LOCALIDAD:EL LIMONCITO, MUNICIPIO DE COYUCA DE CATALÁN SEGÚN CONTRATO:MCC-FAISMUN-2023-ADURB-037	</t>
  </si>
  <si>
    <t>REHABILITACION DE CAMINO SACACOSECHA PUERTO HILARIA,LOCALIDAD:PUERTO HILARIA, MUNICIPIO DE COYUCA DE CATALÁN SEGÚN CONTRATO:MCC-FAISMUN-2023-ADURB-038</t>
  </si>
  <si>
    <t xml:space="preserve">REHABILITACION DE CAMINO SACACOSECHA RANCHO CANTARRANAS,LOCALIDAD:RANCHO CANTARRANAS, MUNICIPIO DE COYUCA DE CATALÁN SEGÚN CONTRATO:MCC-FAISMUN-2023-ADURB-039	</t>
  </si>
  <si>
    <t>REHABILITACION DE CAMINO SACACOSECHA SANTA ROSA,LOCALIDAD:SANTA ROSA, MUNICIPIO DE COYUCA DE CATALÁN SEGÚN CONTRATO:MCC-FAISMUN-2023-ADURB-040</t>
  </si>
  <si>
    <t>REHABILITACION DE CAMINO SACACOSECHA ARROYO GRANDE , LOCALIDAD: ARROYO GRANDE, MUNICIPIO DE COYUCA DE CATALAN SEGÚN CONTRATO: MCC-FAISM-DF-2023-ADURB-048</t>
  </si>
  <si>
    <t>ARROYO GRANDE</t>
  </si>
  <si>
    <t>REHABILITACION DE CAMINO SACACOSECHA EL OTATE, LOCALIDAD: EL OTATE, MUNICIPIO DE COYUCA DE CATALAN SEGÚN CONTRATO: MCC-FAISM-DF-2023-ADURB-050</t>
  </si>
  <si>
    <t>REHABILITACION DE CAMINO SACACOSECHA RINCON DEL AGUILA, LOCALIDAD: RINCON DEL AGUILA, MUNICIPIO DE COYUCA DE CATALAN SEGÚN CONTRATO: MCC-FAISM-DF-2023-ADURB-051</t>
  </si>
  <si>
    <t>REHABILITACION DE CAMINO SACACOSECHA LAS FUNDICIONES, LOCALIDAD: LAS FUNDICIONES, MUNICIPIO DE COYUCA DE CATALAN SEGÚN CONTRATO: MCC-FAISM-DF-2023-ADURB-054</t>
  </si>
  <si>
    <t>REHABILITACION DE CAMINO SACACOSECHA ACHIMORO, LOCALIDAD: ACHIMORO, MUNICIPIO DE COYUCA DE CATALAN SEGÚN CONTRATO: MCC-FAISM-DF-2023-ADURB-055</t>
  </si>
  <si>
    <t>REHABILITACION DE SACACOSECHA QUIRRICUARO, LOCALIDAD: QUIRRICUARO, MUNICIPIO DE COYUCA DE CATALAN SEGÚN CONTRATO: MCC-FAISM-DF-2023-ADURB-056</t>
  </si>
  <si>
    <t>REHABILITACION DE CAMINO SACACOSECHA JUNTAS DEL RIO CHIQUITO, LOCALIDAD DE RIO CHIQUITO</t>
  </si>
  <si>
    <t>REHABILITACION DE CAMINO SACACOSECHA LA COLCOMECA</t>
  </si>
  <si>
    <t>REHABILITACION DE CAMINO SACACOSECHA RIO FRIO</t>
  </si>
  <si>
    <t>EL OTATE</t>
  </si>
  <si>
    <t>RINCON DEL AGUILA</t>
  </si>
  <si>
    <t>LAS FUNDICIONES</t>
  </si>
  <si>
    <t>ACHIMORO</t>
  </si>
  <si>
    <t>QUIRIRICUARO</t>
  </si>
  <si>
    <t>JUNTAS DEL RIO CHIQUITO</t>
  </si>
  <si>
    <t>LA COLCOMECA</t>
  </si>
  <si>
    <t>RIO FRIO</t>
  </si>
  <si>
    <t>REHABILITACION DE CAMINO SACACOSECHA PUNGARABATITO</t>
  </si>
  <si>
    <t>REHABILITACION DE CAMINO SACACOSECHA PARANCIO</t>
  </si>
  <si>
    <t>REHABILITACION DE CAMINO SACACOSECHA EL CARRIZAL DE LA LOCALIDAD DEL CARRIZAL</t>
  </si>
  <si>
    <t>REHABILITACION DE CAMINO SACACOSECHA LOS HINOJOS</t>
  </si>
  <si>
    <t>CONSTRUCCION DE PAVIMENTACION CON CONCRETO HIDRAULICO EN CALLE  AV LAZARO CARDENAS TRAMO CALLE JUAN N. ALVAREZ- CALLE AV. CUAUHTEMOC.</t>
  </si>
  <si>
    <t>CONSTRUCCION DE PAVIMENTACION CON CONCRETO HIDRAULICO EN CALLE MUNICIPIO LIBRE TRAMO: CALLE AV. REVOLUCION-CALLE IGNACIO COMONFORT</t>
  </si>
  <si>
    <t>CONSTRUCCION DE VADO EN LA LOCALIDAD DE LOS POZOS</t>
  </si>
  <si>
    <t>CONSTRUCCION DE VADO EN LA LOCALIDAD LOS MANGOS</t>
  </si>
  <si>
    <t>PUNGARABATITO</t>
  </si>
  <si>
    <t>EL CARRIZAL</t>
  </si>
  <si>
    <t>LOS HINOJOS</t>
  </si>
  <si>
    <t>LOZ POZOS</t>
  </si>
  <si>
    <t xml:space="preserve">LOS MANGOS </t>
  </si>
  <si>
    <t>REHABILITACION DE CAMINO SACACOSECHA SANTA TERESA LOCALIDAD: SANTA TERESA, SEGUN CONTRATO MCC-FAISMUN-2023-ADURB-080</t>
  </si>
  <si>
    <t>REHABILITACION DE CAMINO RURAL TRAMO: PINEDA PRANCIO, LOCALIDAD: PARANCIO, DE CONTRATO NÚM. MCC-FAISMUN-2023-ADURB-088</t>
  </si>
  <si>
    <t>CONSTRUCCION DE VADO EN LA LOCALIDAD: EL POZO, DE CONTRATO NÚM. MCC-FAISMUN-2023-ADURB-077</t>
  </si>
  <si>
    <t>REHABILITACION DE CAMINO RURAL TRAMO EL PESCADO-HIERVA BUENA- EL AGUACATE-COLORINES-ELVERGEL- LA PALMA-LA BARRANCA- EL DURAZNO, LOCALIDAD EL DURAZNO  SEGÚN CONTRATO: MCC-FAISMUN-2023-ADURB-078</t>
  </si>
  <si>
    <t>REHABILITACION DE CAMINO RURAL TRAMO:LOS DIAMANTES-LOS ALACRANES, SEGUN NUMERO DE CONTRATO MCC-FAISMUN-2023-ADURB-079</t>
  </si>
  <si>
    <t>REHABILITACION DE CAMINO RURAL TRAMO:EL VENADITO- EL ALAMBRADO, LOCALIDAD EL ALAMBRADO SEGUN NUMERO DE CONTRATO MCC-FAISMUN-2023-ADURB-081</t>
  </si>
  <si>
    <t>REHABILITACION DE CAMINO RURAL ENTRONQUE CARRETERO: ACAPULQUITO- LAS PAROTAS- PANCIRA LOCALIDAD  PANCIRA, SEGUN NUMERO DE CONTRATO MCC-FAISMUN-2023-ADURB-082</t>
  </si>
  <si>
    <t>PARANCO</t>
  </si>
  <si>
    <t>REHABILITACION DE CAMINO RURAL TRAMO:EL COCO-RINCON CHAMACUA, LOCALIDAD RINCON CHAMACUA SEGUN NUMERO DE CONTRATO MCC-FAISMUN-2023-ADURB-083</t>
  </si>
  <si>
    <t>REHABILITACION DE CAMINO RURAL TRAMO: LA CIUDAD-BARRANCA DE LAS HUMEDADES, LOCALIDAD BARRANCA DE LAS HUMEDADES, SEGUN NUMERO DE CONTRATO MCC-FAISMUN-2023-ADURB-084</t>
  </si>
  <si>
    <t>REHABILITACION DE CAMINO RURAL TRAMO: PUERTO DEL BALSAMO- EL VENADO, LOCALIDAD EL VENADO, SEGUN NUMERO DE CONTRATO MCC-FAISMUN-2023-ADURB-085</t>
  </si>
  <si>
    <t>CONSTRUCCION DE PAVIMENTACION CON CONCRETO HIDRAULICO EN CALLE PRINCIPAL, EN LA LOCALIDAD DE AMUCO, SEGUN CONTRATO NUM. MCC-FAISMUN-DF-2023-ADURB-086</t>
  </si>
  <si>
    <t>CONSTRUCCION DE PAVIMENTACION CON CONCRETO HIDRAULICO EN CALLE PRINCIPAL EN LA LOCALIDAD: MONCHON DE AMUCO, DE NUM DE CONTRATO MCC-FAISM-2023-ADURB-087</t>
  </si>
  <si>
    <t>REHABILITACION DE CAMINO RURAL TRAMO: JARIPO -SANTA BARBARA, LOCALIDAD: SANTA BARBARA, DE CONTRATO NÚM. MCC-FAISMUN-2023-ADURB-089</t>
  </si>
  <si>
    <t>REHABILITACION DE CAMINO RURAL TRAMO: LOS CUERAMOS- RANCHO VIEJO -SANTA TERESA LOCALIDAD SANTA TERESA, DE CONTRATO NÚM. MCC-FAISMUN-ADURB-092</t>
  </si>
  <si>
    <t>REHABILITACION DE CAMINO RURAL TRAMO: LAS POTRANCAS-SAN JUAN CHAMACUA, LOCALIDAD SAN JUAN CHAMACUA, DE CONTRATO NÚM. MCC-FAISMUN-2023-ADURB-093</t>
  </si>
  <si>
    <t xml:space="preserve">AMUCO </t>
  </si>
  <si>
    <t>REHABILITACION DE CAMINO RURAL TRAMO: ZETINA-LOS JIOTES-TIRADORES, LOCALIDAD TIRADORES, DE CONTRATO NÚM. MCC-FAISMUN-2023-ADURB-103</t>
  </si>
  <si>
    <t>REHABILITACION DE CAMINO SACACOSECHA LOS GUAJES, LOCALIDAD LOS GUAJES, SEGUN CONTRATO MCC-FAISMUN-2023-ADURB-090</t>
  </si>
  <si>
    <t>REHABILITACION DE CAMINO SACACOSECHA RINCON CHAMACUA, LOCALIDAD RINCON CHAMACUA, SEGUN CONTRATO MCC-FAISMUN-2023-ADURB-091</t>
  </si>
  <si>
    <t>REHABILITACION DE CAMINO SACACOSECHA PALO NUEVO, LOCALIDAD PALO NUEVO, SEGUN CONTRATO MCC-FAISMUN-2023-ADURB-094</t>
  </si>
  <si>
    <t>REHABILITACION DE CAMINO SACACOSECHA LOCALIDAD EL CURINDAL, SEGUN CONTRATO MCC-FAISMUN-2023-ADURB-095</t>
  </si>
  <si>
    <t>REHABILITACION DE CAMINO SACACOSECHA SANTO DOMINGO LOCALIDAD SANTO DOMINGO, SEGUN CONTRATO MCC-FAISMUN-2023-ADURB-096</t>
  </si>
  <si>
    <t>REHABILITACION DE CAMINO SACACOSECHA EL DURAZNO LOCALIDAD EL DURAZNO, SEGUN CONTRATO MCC-FAISMUN-2023-ADURB-097</t>
  </si>
  <si>
    <t>REHABILITACION DE CAMINO SACACOSECHA PUERTO DEL CEREZO LOCALIDAD PUERTO DEL CEREZO, SEGUN CONTRATO MCC-FAISMUN-2023-ADURB-098</t>
  </si>
  <si>
    <t xml:space="preserve">PALO NUEVO </t>
  </si>
  <si>
    <t xml:space="preserve">EL DURAZNO </t>
  </si>
  <si>
    <t>REHABILITACION DE CAMINO SACACOSECHA ZIHUAQUIO LOCALIDAD ZIHUAQUIO, SEGUN CONTRATO MCC-FAISMUN-2023-ADURB-099</t>
  </si>
  <si>
    <t>REHABILITACION DE CAMINO SACACOSECHA EL MONO LOCALIDAD EL MONO, SEGUN CONTRATO MCC-FAISMUN-2023-ADURB-100</t>
  </si>
  <si>
    <t>REHABILITACION DE CAMINO SACACOSECHA EL METATE LOCALIDAD EL METATE, SEGUN CONTRATO MCC-FAISM-DF-2023-ADURB-110</t>
  </si>
  <si>
    <t>REHABILITACION DE CAMINO SACACOSECHA CASAS VIEJAS LOCALIDAD CASAS VIEJAS, SEGUN CONTRATO MCC-FAISM-DF-2023-ADURB-101</t>
  </si>
  <si>
    <t>REHABILITACION DE CAMINO SACACOSECHA LOS PITEROS LOCALIDAD LOS PITEROS, SEGUN CONTRATO MCC-FAISM-DF-2023-ADURB-102</t>
  </si>
  <si>
    <t>REHABILITACION DE CAMINO SACACOSECHA EL CRISTAL LOCALIDAD EL CRISTAL, SEGUN CONTRATO MCC-FAISM-DF-2023-ADURB-104</t>
  </si>
  <si>
    <t>REHABILITACION DE CAMINO SACACOSECHA PUERO EL PERICON LOCALIDAD PUERO EL PERICON, SEGUN CONTRATO MCC-FAISM-DF-2023-ADURB-105</t>
  </si>
  <si>
    <t>REHABILITACION DE CAMINO SACACOSECHA PUERTO LAS CALANDRIAS LOCALIDAD PUERTO LAS CALANDRIAS, SEGUN CONTRATO MCC-FAISM-DF-2023-ADURB-106</t>
  </si>
  <si>
    <t>PUERTO DE LAS CALANDRIAS</t>
  </si>
  <si>
    <t>REHABILITACION DE CAMINO SACACOSECHA EL QUEBRANTADERO LOCALIDAD EL QUEBRANTADERO, SEGUN CONTRATO MCC-FAISM-DF-2023-ADURB-107</t>
  </si>
  <si>
    <t>REHABILITACION DE CAMINO SACACOSECHA SAN FRANCISCO LOCALIDAD SAN FRANCISCO, SEGUN CONTRATO MCC-FAISM-DF-2023-ADURB-108</t>
  </si>
  <si>
    <t xml:space="preserve">EL QUEBRANTADERO </t>
  </si>
  <si>
    <t xml:space="preserve">SAN FRANCISCO </t>
  </si>
  <si>
    <t>Del 01 de Julio Al 30 de Septiembre del 2023.   ANUAL</t>
  </si>
  <si>
    <t>SUBTOTAL DE AGUA POTABLE</t>
  </si>
  <si>
    <t>2. CONSTRUCCION DE ALUMBRADO PUBLICO EN AV. LAZARO CARDENAS, TRAMO: CALLE JUAN N. ALVAREZ - AV. CUAUHTEMOC EN LA LOCALIDAD DE COYUCA DE CATALAN SEGUN NUM. DE CONTRATO MCC-FAISM - 2023-ADURB-109</t>
  </si>
  <si>
    <t>REHABILITACION DE CAMINO SACACOSECHA EL RATON LOCALIDAD EL RATON, SEGUN CONTRATO MCC-FAISM-DF-2023-ADURB-111</t>
  </si>
  <si>
    <t xml:space="preserve">EL RATON </t>
  </si>
  <si>
    <t>REHABILITACION DE CAMINO SACACOSECHA LOS BRASILES LOCALIDAD LOS BRASILES, SEGUN CONTRATO MCC-FAISM-DF-2023-ADURB-112</t>
  </si>
  <si>
    <t xml:space="preserve">LOS BRASILES </t>
  </si>
  <si>
    <t>REHABILITACION DE CAMINO SACACOSECHA LOS DIAMANTES LOCALIDAD LOS DIAMANTES, SEGUN CONTRATO MCC-FAISM-DF-2023-ADURB-113</t>
  </si>
  <si>
    <t>LOS DIAMANTES</t>
  </si>
  <si>
    <t>COYUCA DE CATALAN, GUECRRERO</t>
  </si>
  <si>
    <t>REHABILITACION DE CAMINO SACACOSECHA LOS LAMPACES LOCALIDAD LOS LAMPACES, SEGUN CONTRATO MCC-FAISM-DF-2023-ADURB-114</t>
  </si>
  <si>
    <t>REHABILITACION DE CAMINO SACACOSECHA LA FLORIDA LOCALIDAD LA FLORIDA, SEGUN CONTRATO MCC-FAISM-DF-2023-ADURB-115</t>
  </si>
  <si>
    <t>REHABILITACION DE CAMINO SACACOSECHA CHAMACUA MICHELINA LOCALIDAD CHAMACUA MICHELINA, SEGUN CONTRATO MCC-FAISM-DF-2023-ADURB-116</t>
  </si>
  <si>
    <t>REHABILITACION DE CAMINO SACACOSECHA RINCON DE LA VIRGEN LOCALIDAD RINCON DE LA VIRGEN, SEGUN CONTRATO MCC-FAISM-DF-2023-ADURB-117</t>
  </si>
  <si>
    <t>REHABILITACION DE CAMINO SACACOSECHA EL ZARZAL LOCALIDAD EL ZARZAL, SEGUN CONTRATO MCC-FAISM-DF-2023-ADURB-118</t>
  </si>
  <si>
    <t>REHABILITACION DE CAMINO SACACOSECHA CEIBA MOCHA LOCALIDAD CEIBA MOCHA, SEGUN CONTRATO MCC-FAISM-DF-2023-ADURB-121</t>
  </si>
  <si>
    <t>REHABILITACION DE CAMINO SACACOSECHA LA CALAVERA LOCALIDAD LA CALAVERA, SEGUN CONTRATO MCC-FAISM-DF-2023-ADURB-122</t>
  </si>
  <si>
    <t>REHABILITACION DE CAMINO SACACOSECHA EL TRUENO LOCALIDAD EL TRUENO, SEGUN CONTRATO MCC-FAISM-DF-2023-ADURB-123</t>
  </si>
  <si>
    <t>LOS LAPACES</t>
  </si>
  <si>
    <t xml:space="preserve">LA FLORIDA </t>
  </si>
  <si>
    <t xml:space="preserve">CHAMACUA MICHELINA </t>
  </si>
  <si>
    <t xml:space="preserve">RINCON DE LA VIRGEN </t>
  </si>
  <si>
    <t>EL ZARZAL</t>
  </si>
  <si>
    <t>CEIBA MOCHA</t>
  </si>
  <si>
    <t xml:space="preserve">LA CALAVERA </t>
  </si>
  <si>
    <t xml:space="preserve">EL TRUENO </t>
  </si>
  <si>
    <t>REHABILITACION DE CAMINO RURAL TRAMO: EL DURAZNO - LA MESA DE LA CRUZ, LOCALIDAD LA MESA DE LA CRUZ, DE CONTRATO NÚM. MCC-FAISMUN-2023-ADURB-119</t>
  </si>
  <si>
    <t>REHABILITACION DE CAMINO RURAL TRAMO: BARRANCA DEL BUEY- EL MANGO, LOCALIDAD EL MANGO, DE CONTRATO NÚM. MCC-FAISMUN-2023-ADURB-120</t>
  </si>
  <si>
    <t>LA MESA DE LA CRUZ</t>
  </si>
  <si>
    <t xml:space="preserve">EL MANGO </t>
  </si>
  <si>
    <t xml:space="preserve"> CONSTRUCCION DE DRENAJE SANITARIO EN AV. LAZARON CARDENAS TRAMO:PLAZA LA UNIDAD CALLE JUAN DE LA BARRERA EN LA LOCALIDAD DE COYUCA DE CATALAN, SEGUN NUM. DE CONTRATO, MCC-FAISM-DF-2023-ADDRE-014</t>
  </si>
  <si>
    <t>Del 01 de octubre al 31 de Diciembre del 2023.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</si>
</sst>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-[$€]* #,##0.00_-;\-[$€]* #,##0.00_-;_-[$€]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b/>
      <sz val="16"/>
      <name val="Arial Narrow"/>
      <family val="2"/>
    </font>
    <font>
      <b/>
      <sz val="12"/>
      <color theme="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5" fillId="0" borderId="0" xfId="4" applyFont="1" applyAlignment="1">
      <alignment horizontal="justify" vertical="center"/>
    </xf>
    <xf numFmtId="0" fontId="6" fillId="0" borderId="0" xfId="4" applyFont="1"/>
    <xf numFmtId="0" fontId="7" fillId="0" borderId="0" xfId="4" applyFont="1"/>
    <xf numFmtId="0" fontId="8" fillId="0" borderId="0" xfId="2" applyFont="1"/>
    <xf numFmtId="164" fontId="8" fillId="0" borderId="0" xfId="2" applyNumberFormat="1" applyFont="1"/>
    <xf numFmtId="0" fontId="3" fillId="0" borderId="0" xfId="2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6" fillId="0" borderId="2" xfId="5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right"/>
    </xf>
    <xf numFmtId="0" fontId="6" fillId="2" borderId="1" xfId="5" applyFont="1" applyFill="1" applyBorder="1" applyAlignment="1">
      <alignment vertical="center" wrapText="1"/>
    </xf>
    <xf numFmtId="0" fontId="3" fillId="4" borderId="0" xfId="2" applyFont="1" applyFill="1"/>
    <xf numFmtId="0" fontId="4" fillId="4" borderId="0" xfId="3" applyFont="1" applyFill="1" applyAlignment="1">
      <alignment horizontal="center" vertical="center"/>
    </xf>
    <xf numFmtId="0" fontId="10" fillId="4" borderId="0" xfId="2" applyFont="1" applyFill="1"/>
    <xf numFmtId="1" fontId="6" fillId="2" borderId="1" xfId="5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44" fontId="6" fillId="2" borderId="1" xfId="7" applyNumberFormat="1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164" fontId="10" fillId="0" borderId="0" xfId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1" fillId="2" borderId="1" xfId="5" applyFont="1" applyFill="1" applyBorder="1" applyAlignment="1">
      <alignment vertical="center" wrapText="1"/>
    </xf>
    <xf numFmtId="0" fontId="11" fillId="0" borderId="1" xfId="5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166" fontId="11" fillId="0" borderId="1" xfId="5" applyNumberFormat="1" applyFont="1" applyBorder="1" applyAlignment="1">
      <alignment horizontal="right" vertical="center"/>
    </xf>
    <xf numFmtId="0" fontId="11" fillId="0" borderId="1" xfId="5" applyFont="1" applyBorder="1" applyAlignment="1">
      <alignment horizontal="center" vertical="center" wrapText="1"/>
    </xf>
    <xf numFmtId="166" fontId="11" fillId="2" borderId="1" xfId="5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justify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3" fontId="11" fillId="0" borderId="2" xfId="5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" xfId="5" applyFont="1" applyFill="1" applyBorder="1" applyAlignment="1">
      <alignment horizontal="center" vertical="center"/>
    </xf>
    <xf numFmtId="166" fontId="13" fillId="3" borderId="1" xfId="7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 wrapText="1"/>
    </xf>
    <xf numFmtId="3" fontId="11" fillId="3" borderId="2" xfId="5" applyNumberFormat="1" applyFont="1" applyFill="1" applyBorder="1" applyAlignment="1">
      <alignment horizontal="center" vertical="center" wrapText="1"/>
    </xf>
    <xf numFmtId="2" fontId="11" fillId="3" borderId="1" xfId="6" applyNumberFormat="1" applyFont="1" applyFill="1" applyBorder="1" applyAlignment="1">
      <alignment horizontal="center" vertical="center"/>
    </xf>
    <xf numFmtId="8" fontId="13" fillId="3" borderId="1" xfId="7" applyNumberFormat="1" applyFont="1" applyFill="1" applyBorder="1" applyAlignment="1">
      <alignment horizontal="center" vertical="center" wrapText="1"/>
    </xf>
    <xf numFmtId="44" fontId="11" fillId="2" borderId="1" xfId="7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1" fontId="11" fillId="2" borderId="1" xfId="5" applyNumberFormat="1" applyFont="1" applyFill="1" applyBorder="1" applyAlignment="1">
      <alignment horizontal="center" vertical="center" wrapText="1"/>
    </xf>
    <xf numFmtId="44" fontId="11" fillId="0" borderId="1" xfId="7" applyNumberFormat="1" applyFont="1" applyFill="1" applyBorder="1" applyAlignment="1">
      <alignment horizontal="center" vertical="center" wrapText="1"/>
    </xf>
    <xf numFmtId="1" fontId="11" fillId="0" borderId="1" xfId="5" applyNumberFormat="1" applyFont="1" applyBorder="1" applyAlignment="1">
      <alignment horizontal="center" vertical="center" wrapText="1"/>
    </xf>
    <xf numFmtId="44" fontId="13" fillId="3" borderId="1" xfId="7" applyNumberFormat="1" applyFont="1" applyFill="1" applyBorder="1" applyAlignment="1">
      <alignment horizontal="center" vertical="center" wrapText="1"/>
    </xf>
    <xf numFmtId="3" fontId="13" fillId="3" borderId="1" xfId="5" applyNumberFormat="1" applyFont="1" applyFill="1" applyBorder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164" fontId="12" fillId="0" borderId="0" xfId="2" applyNumberFormat="1" applyFont="1"/>
    <xf numFmtId="0" fontId="13" fillId="3" borderId="1" xfId="5" applyFont="1" applyFill="1" applyBorder="1" applyAlignment="1">
      <alignment horizontal="center" vertical="center" wrapText="1"/>
    </xf>
    <xf numFmtId="44" fontId="13" fillId="3" borderId="1" xfId="7" applyNumberFormat="1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 vertical="center" wrapText="1"/>
    </xf>
    <xf numFmtId="0" fontId="4" fillId="7" borderId="0" xfId="3" applyFont="1" applyFill="1" applyAlignment="1">
      <alignment horizontal="center" vertical="center"/>
    </xf>
    <xf numFmtId="0" fontId="10" fillId="7" borderId="0" xfId="2" applyFont="1" applyFill="1"/>
    <xf numFmtId="0" fontId="3" fillId="5" borderId="0" xfId="2" applyFont="1" applyFill="1"/>
    <xf numFmtId="0" fontId="3" fillId="5" borderId="0" xfId="2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2" fillId="0" borderId="2" xfId="5" applyNumberFormat="1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wrapText="1"/>
    </xf>
    <xf numFmtId="3" fontId="11" fillId="0" borderId="5" xfId="5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3" fontId="11" fillId="0" borderId="1" xfId="5" applyNumberFormat="1" applyFont="1" applyBorder="1" applyAlignment="1">
      <alignment horizontal="center" vertical="center" wrapText="1"/>
    </xf>
    <xf numFmtId="166" fontId="12" fillId="0" borderId="1" xfId="5" applyNumberFormat="1" applyFont="1" applyBorder="1" applyAlignment="1">
      <alignment horizontal="right" vertical="center"/>
    </xf>
    <xf numFmtId="0" fontId="12" fillId="0" borderId="1" xfId="5" applyFont="1" applyBorder="1" applyAlignment="1">
      <alignment horizontal="center" vertical="center" wrapText="1"/>
    </xf>
    <xf numFmtId="0" fontId="9" fillId="4" borderId="0" xfId="3" applyFont="1" applyFill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9" fillId="7" borderId="0" xfId="3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10" fillId="7" borderId="0" xfId="2" applyFont="1" applyFill="1" applyAlignment="1">
      <alignment horizontal="center"/>
    </xf>
    <xf numFmtId="0" fontId="4" fillId="7" borderId="1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166" fontId="11" fillId="0" borderId="4" xfId="5" applyNumberFormat="1" applyFont="1" applyBorder="1" applyAlignment="1">
      <alignment horizontal="right" vertical="center"/>
    </xf>
    <xf numFmtId="0" fontId="11" fillId="0" borderId="4" xfId="5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6" fontId="11" fillId="0" borderId="3" xfId="5" applyNumberFormat="1" applyFont="1" applyBorder="1" applyAlignment="1">
      <alignment horizontal="right" vertical="center"/>
    </xf>
    <xf numFmtId="0" fontId="11" fillId="0" borderId="3" xfId="5" applyFont="1" applyBorder="1" applyAlignment="1">
      <alignment horizontal="center" vertical="center" wrapText="1"/>
    </xf>
    <xf numFmtId="0" fontId="3" fillId="0" borderId="0" xfId="2" applyFont="1" applyBorder="1"/>
    <xf numFmtId="0" fontId="11" fillId="8" borderId="3" xfId="0" applyFont="1" applyFill="1" applyBorder="1" applyAlignment="1">
      <alignment horizontal="justify" vertical="center" wrapText="1"/>
    </xf>
    <xf numFmtId="0" fontId="11" fillId="8" borderId="1" xfId="0" applyFont="1" applyFill="1" applyBorder="1" applyAlignment="1">
      <alignment horizontal="justify" vertical="center" wrapText="1"/>
    </xf>
    <xf numFmtId="0" fontId="12" fillId="8" borderId="1" xfId="0" applyFont="1" applyFill="1" applyBorder="1" applyAlignment="1">
      <alignment horizontal="justify" vertical="center" wrapText="1"/>
    </xf>
    <xf numFmtId="0" fontId="11" fillId="8" borderId="4" xfId="0" applyFont="1" applyFill="1" applyBorder="1" applyAlignment="1">
      <alignment horizontal="justify" vertical="center" wrapText="1"/>
    </xf>
    <xf numFmtId="0" fontId="14" fillId="0" borderId="0" xfId="2" applyFont="1" applyFill="1"/>
    <xf numFmtId="0" fontId="3" fillId="0" borderId="0" xfId="2" applyFont="1" applyFill="1"/>
    <xf numFmtId="164" fontId="12" fillId="0" borderId="0" xfId="2" applyNumberFormat="1" applyFont="1" applyFill="1"/>
    <xf numFmtId="0" fontId="12" fillId="0" borderId="0" xfId="2" applyFont="1" applyFill="1"/>
    <xf numFmtId="0" fontId="8" fillId="0" borderId="0" xfId="2" applyFont="1" applyFill="1"/>
    <xf numFmtId="0" fontId="13" fillId="6" borderId="1" xfId="5" applyFont="1" applyFill="1" applyBorder="1" applyAlignment="1">
      <alignment horizontal="center" vertical="center" wrapText="1"/>
    </xf>
    <xf numFmtId="166" fontId="13" fillId="6" borderId="1" xfId="7" applyNumberFormat="1" applyFont="1" applyFill="1" applyBorder="1" applyAlignment="1">
      <alignment horizontal="center" vertical="center"/>
    </xf>
    <xf numFmtId="0" fontId="13" fillId="6" borderId="1" xfId="5" applyFont="1" applyFill="1" applyBorder="1" applyAlignment="1">
      <alignment horizontal="center" vertical="center"/>
    </xf>
    <xf numFmtId="166" fontId="13" fillId="6" borderId="1" xfId="7" applyNumberFormat="1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 vertical="center" wrapText="1"/>
    </xf>
    <xf numFmtId="3" fontId="11" fillId="6" borderId="2" xfId="5" applyNumberFormat="1" applyFont="1" applyFill="1" applyBorder="1" applyAlignment="1">
      <alignment horizontal="center" vertical="center" wrapText="1"/>
    </xf>
    <xf numFmtId="3" fontId="13" fillId="6" borderId="1" xfId="5" applyNumberFormat="1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center" vertical="center" wrapText="1"/>
    </xf>
    <xf numFmtId="2" fontId="11" fillId="6" borderId="1" xfId="6" applyNumberFormat="1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 wrapText="1"/>
    </xf>
    <xf numFmtId="8" fontId="13" fillId="6" borderId="1" xfId="7" applyNumberFormat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7" xr:uid="{00000000-0005-0000-0000-000001000000}"/>
    <cellStyle name="Millares 2 2" xfId="10" xr:uid="{00000000-0005-0000-0000-000001000000}"/>
    <cellStyle name="Millares 3" xfId="8" xr:uid="{00000000-0005-0000-0000-000035000000}"/>
    <cellStyle name="Moneda 2" xfId="11" xr:uid="{00000000-0005-0000-0000-000037000000}"/>
    <cellStyle name="Normal" xfId="0" builtinId="0"/>
    <cellStyle name="Normal 10 3" xfId="9" xr:uid="{00000000-0005-0000-0000-000004000000}"/>
    <cellStyle name="Normal 13 2" xfId="2" xr:uid="{00000000-0005-0000-0000-000003000000}"/>
    <cellStyle name="Normal 15" xfId="3" xr:uid="{00000000-0005-0000-0000-000004000000}"/>
    <cellStyle name="Normal 2 13" xfId="4" xr:uid="{00000000-0005-0000-0000-000005000000}"/>
    <cellStyle name="Normal 2 2" xfId="5" xr:uid="{00000000-0005-0000-0000-000006000000}"/>
    <cellStyle name="Normal 2 2 2" xfId="6" xr:uid="{00000000-0005-0000-0000-000007000000}"/>
  </cellStyles>
  <dxfs count="0"/>
  <tableStyles count="0" defaultTableStyle="TableStyleMedium2" defaultPivotStyle="PivotStyleLight16"/>
  <colors>
    <mruColors>
      <color rgb="FFE89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0</xdr:row>
      <xdr:rowOff>84667</xdr:rowOff>
    </xdr:from>
    <xdr:to>
      <xdr:col>0</xdr:col>
      <xdr:colOff>1481667</xdr:colOff>
      <xdr:row>4</xdr:row>
      <xdr:rowOff>69587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E7949A-20CF-488A-853A-924F94424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17" y="84667"/>
          <a:ext cx="1238250" cy="1138503"/>
        </a:xfrm>
        <a:prstGeom prst="rect">
          <a:avLst/>
        </a:prstGeom>
      </xdr:spPr>
    </xdr:pic>
    <xdr:clientData/>
  </xdr:twoCellAnchor>
  <xdr:twoCellAnchor editAs="oneCell">
    <xdr:from>
      <xdr:col>4</xdr:col>
      <xdr:colOff>1005416</xdr:colOff>
      <xdr:row>0</xdr:row>
      <xdr:rowOff>84669</xdr:rowOff>
    </xdr:from>
    <xdr:to>
      <xdr:col>6</xdr:col>
      <xdr:colOff>379789</xdr:colOff>
      <xdr:row>4</xdr:row>
      <xdr:rowOff>97336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22DBE3-3F87-4D47-B8C5-50ECD927B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9999" y="84669"/>
          <a:ext cx="1374623" cy="116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0</xdr:row>
      <xdr:rowOff>84667</xdr:rowOff>
    </xdr:from>
    <xdr:to>
      <xdr:col>0</xdr:col>
      <xdr:colOff>1481667</xdr:colOff>
      <xdr:row>6</xdr:row>
      <xdr:rowOff>88637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A3440C-7976-4B93-BC7E-D28FEEAC0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17" y="84667"/>
          <a:ext cx="1238250" cy="1146970"/>
        </a:xfrm>
        <a:prstGeom prst="rect">
          <a:avLst/>
        </a:prstGeom>
      </xdr:spPr>
    </xdr:pic>
    <xdr:clientData/>
  </xdr:twoCellAnchor>
  <xdr:twoCellAnchor editAs="oneCell">
    <xdr:from>
      <xdr:col>4</xdr:col>
      <xdr:colOff>1005416</xdr:colOff>
      <xdr:row>0</xdr:row>
      <xdr:rowOff>84669</xdr:rowOff>
    </xdr:from>
    <xdr:to>
      <xdr:col>6</xdr:col>
      <xdr:colOff>201195</xdr:colOff>
      <xdr:row>6</xdr:row>
      <xdr:rowOff>116386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157B15-4A46-4B81-AD86-771502CC6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2766" y="84669"/>
          <a:ext cx="1374623" cy="1174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</xdr:row>
      <xdr:rowOff>19049</xdr:rowOff>
    </xdr:from>
    <xdr:to>
      <xdr:col>0</xdr:col>
      <xdr:colOff>1047749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8347DC-5270-411B-9966-7F162CB0B5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58" t="5905" r="18119" b="6067"/>
        <a:stretch/>
      </xdr:blipFill>
      <xdr:spPr>
        <a:xfrm>
          <a:off x="9524" y="228599"/>
          <a:ext cx="1038225" cy="1152526"/>
        </a:xfrm>
        <a:prstGeom prst="rect">
          <a:avLst/>
        </a:prstGeom>
      </xdr:spPr>
    </xdr:pic>
    <xdr:clientData/>
  </xdr:twoCellAnchor>
  <xdr:twoCellAnchor editAs="oneCell">
    <xdr:from>
      <xdr:col>4</xdr:col>
      <xdr:colOff>1304925</xdr:colOff>
      <xdr:row>1</xdr:row>
      <xdr:rowOff>19050</xdr:rowOff>
    </xdr:from>
    <xdr:to>
      <xdr:col>6</xdr:col>
      <xdr:colOff>1047749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AD54AB-FA97-4D5F-9209-A236A9E926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852" t="13063" r="2684"/>
        <a:stretch/>
      </xdr:blipFill>
      <xdr:spPr>
        <a:xfrm>
          <a:off x="10582275" y="228600"/>
          <a:ext cx="1943099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9\servidor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5"/>
  <sheetViews>
    <sheetView showRowColHeaders="0" zoomScaleNormal="100" zoomScaleSheetLayoutView="70" workbookViewId="0">
      <selection activeCell="A22" sqref="A22"/>
    </sheetView>
  </sheetViews>
  <sheetFormatPr baseColWidth="10" defaultRowHeight="16.5" x14ac:dyDescent="0.3"/>
  <cols>
    <col min="1" max="1" width="79.28515625" style="1" bestFit="1" customWidth="1"/>
    <col min="2" max="2" width="20" style="2" customWidth="1"/>
    <col min="3" max="3" width="16.85546875" style="1" customWidth="1"/>
    <col min="4" max="4" width="23" style="1" customWidth="1"/>
    <col min="5" max="5" width="16.85546875" style="1" customWidth="1"/>
    <col min="6" max="6" width="13.140625" style="1" bestFit="1" customWidth="1"/>
    <col min="7" max="7" width="15.85546875" style="1" customWidth="1"/>
    <col min="8" max="16384" width="11.42578125" style="1"/>
  </cols>
  <sheetData>
    <row r="1" spans="1:7" x14ac:dyDescent="0.3">
      <c r="A1" s="15"/>
      <c r="B1" s="23"/>
      <c r="C1" s="15"/>
      <c r="D1" s="15"/>
      <c r="E1" s="15"/>
      <c r="F1" s="15"/>
      <c r="G1" s="15"/>
    </row>
    <row r="2" spans="1:7" ht="20.25" x14ac:dyDescent="0.3">
      <c r="A2" s="78" t="s">
        <v>19</v>
      </c>
      <c r="B2" s="78"/>
      <c r="C2" s="78"/>
      <c r="D2" s="78"/>
      <c r="E2" s="78"/>
      <c r="F2" s="78"/>
      <c r="G2" s="78"/>
    </row>
    <row r="3" spans="1:7" ht="20.25" x14ac:dyDescent="0.3">
      <c r="A3" s="78" t="s">
        <v>16</v>
      </c>
      <c r="B3" s="78"/>
      <c r="C3" s="78"/>
      <c r="D3" s="78"/>
      <c r="E3" s="78"/>
      <c r="F3" s="78"/>
      <c r="G3" s="78"/>
    </row>
    <row r="4" spans="1:7" ht="34.5" customHeight="1" x14ac:dyDescent="0.3">
      <c r="A4" s="81" t="s">
        <v>8</v>
      </c>
      <c r="B4" s="81"/>
      <c r="C4" s="81"/>
      <c r="D4" s="81"/>
      <c r="E4" s="81"/>
      <c r="F4" s="81"/>
      <c r="G4" s="16"/>
    </row>
    <row r="5" spans="1:7" x14ac:dyDescent="0.3">
      <c r="A5" s="80" t="s">
        <v>315</v>
      </c>
      <c r="B5" s="80"/>
      <c r="C5" s="80"/>
      <c r="D5" s="80"/>
      <c r="E5" s="80"/>
      <c r="F5" s="80"/>
      <c r="G5" s="17"/>
    </row>
    <row r="6" spans="1:7" x14ac:dyDescent="0.3">
      <c r="A6" s="13" t="s">
        <v>9</v>
      </c>
      <c r="B6" s="24">
        <f>+B149</f>
        <v>120742863.2</v>
      </c>
      <c r="C6" s="8"/>
      <c r="D6" s="8"/>
      <c r="E6" s="8"/>
      <c r="F6" s="9"/>
    </row>
    <row r="7" spans="1:7" x14ac:dyDescent="0.3">
      <c r="A7" s="79" t="s">
        <v>0</v>
      </c>
      <c r="B7" s="79" t="s">
        <v>1</v>
      </c>
      <c r="C7" s="79" t="s">
        <v>2</v>
      </c>
      <c r="D7" s="79"/>
      <c r="E7" s="79"/>
      <c r="F7" s="79" t="s">
        <v>3</v>
      </c>
      <c r="G7" s="79" t="s">
        <v>4</v>
      </c>
    </row>
    <row r="8" spans="1:7" s="2" customFormat="1" x14ac:dyDescent="0.25">
      <c r="A8" s="79"/>
      <c r="B8" s="79"/>
      <c r="C8" s="19" t="s">
        <v>5</v>
      </c>
      <c r="D8" s="19" t="s">
        <v>6</v>
      </c>
      <c r="E8" s="19" t="s">
        <v>7</v>
      </c>
      <c r="F8" s="79"/>
      <c r="G8" s="79"/>
    </row>
    <row r="9" spans="1:7" ht="57" x14ac:dyDescent="0.3">
      <c r="A9" s="31" t="s">
        <v>136</v>
      </c>
      <c r="B9" s="32">
        <v>654872</v>
      </c>
      <c r="C9" s="36" t="s">
        <v>10</v>
      </c>
      <c r="D9" s="37" t="s">
        <v>20</v>
      </c>
      <c r="E9" s="33" t="s">
        <v>62</v>
      </c>
      <c r="F9" s="38" t="s">
        <v>11</v>
      </c>
      <c r="G9" s="39">
        <v>284</v>
      </c>
    </row>
    <row r="10" spans="1:7" ht="42.75" x14ac:dyDescent="0.3">
      <c r="A10" s="31" t="s">
        <v>137</v>
      </c>
      <c r="B10" s="32">
        <v>800000</v>
      </c>
      <c r="C10" s="36" t="s">
        <v>10</v>
      </c>
      <c r="D10" s="37" t="s">
        <v>20</v>
      </c>
      <c r="E10" s="33" t="s">
        <v>72</v>
      </c>
      <c r="F10" s="38" t="s">
        <v>11</v>
      </c>
      <c r="G10" s="39">
        <v>378</v>
      </c>
    </row>
    <row r="11" spans="1:7" ht="42.75" x14ac:dyDescent="0.3">
      <c r="A11" s="31" t="s">
        <v>138</v>
      </c>
      <c r="B11" s="32">
        <v>830000</v>
      </c>
      <c r="C11" s="36" t="s">
        <v>10</v>
      </c>
      <c r="D11" s="37" t="s">
        <v>20</v>
      </c>
      <c r="E11" s="33" t="s">
        <v>74</v>
      </c>
      <c r="F11" s="38" t="s">
        <v>11</v>
      </c>
      <c r="G11" s="39">
        <v>256</v>
      </c>
    </row>
    <row r="12" spans="1:7" ht="42.75" x14ac:dyDescent="0.3">
      <c r="A12" s="31" t="s">
        <v>139</v>
      </c>
      <c r="B12" s="32">
        <v>694407</v>
      </c>
      <c r="C12" s="36" t="s">
        <v>10</v>
      </c>
      <c r="D12" s="37" t="s">
        <v>20</v>
      </c>
      <c r="E12" s="33" t="s">
        <v>62</v>
      </c>
      <c r="F12" s="38" t="s">
        <v>11</v>
      </c>
      <c r="G12" s="39">
        <v>281</v>
      </c>
    </row>
    <row r="13" spans="1:7" ht="42.75" x14ac:dyDescent="0.3">
      <c r="A13" s="31" t="s">
        <v>140</v>
      </c>
      <c r="B13" s="32">
        <v>600000</v>
      </c>
      <c r="C13" s="36" t="s">
        <v>10</v>
      </c>
      <c r="D13" s="37" t="s">
        <v>20</v>
      </c>
      <c r="E13" s="33" t="s">
        <v>24</v>
      </c>
      <c r="F13" s="38" t="s">
        <v>11</v>
      </c>
      <c r="G13" s="39">
        <v>587</v>
      </c>
    </row>
    <row r="14" spans="1:7" ht="42.75" x14ac:dyDescent="0.3">
      <c r="A14" s="31" t="s">
        <v>141</v>
      </c>
      <c r="B14" s="32">
        <v>500000</v>
      </c>
      <c r="C14" s="36" t="s">
        <v>10</v>
      </c>
      <c r="D14" s="37" t="s">
        <v>20</v>
      </c>
      <c r="E14" s="33" t="s">
        <v>62</v>
      </c>
      <c r="F14" s="38" t="s">
        <v>11</v>
      </c>
      <c r="G14" s="40">
        <v>154</v>
      </c>
    </row>
    <row r="15" spans="1:7" ht="42.75" x14ac:dyDescent="0.3">
      <c r="A15" s="31" t="s">
        <v>142</v>
      </c>
      <c r="B15" s="32">
        <v>1000000</v>
      </c>
      <c r="C15" s="36" t="s">
        <v>10</v>
      </c>
      <c r="D15" s="37" t="s">
        <v>20</v>
      </c>
      <c r="E15" s="33" t="s">
        <v>149</v>
      </c>
      <c r="F15" s="38" t="s">
        <v>11</v>
      </c>
      <c r="G15" s="40">
        <v>93</v>
      </c>
    </row>
    <row r="16" spans="1:7" ht="42.75" x14ac:dyDescent="0.3">
      <c r="A16" s="31" t="s">
        <v>143</v>
      </c>
      <c r="B16" s="32">
        <v>1200000</v>
      </c>
      <c r="C16" s="36" t="s">
        <v>10</v>
      </c>
      <c r="D16" s="37" t="s">
        <v>20</v>
      </c>
      <c r="E16" s="33" t="s">
        <v>62</v>
      </c>
      <c r="F16" s="38" t="s">
        <v>11</v>
      </c>
      <c r="G16" s="40">
        <v>103</v>
      </c>
    </row>
    <row r="17" spans="1:7" ht="42.75" x14ac:dyDescent="0.3">
      <c r="A17" s="31" t="s">
        <v>144</v>
      </c>
      <c r="B17" s="32">
        <v>800000</v>
      </c>
      <c r="C17" s="36" t="s">
        <v>10</v>
      </c>
      <c r="D17" s="37" t="s">
        <v>20</v>
      </c>
      <c r="E17" s="33" t="s">
        <v>45</v>
      </c>
      <c r="F17" s="38" t="s">
        <v>11</v>
      </c>
      <c r="G17" s="40">
        <v>215</v>
      </c>
    </row>
    <row r="18" spans="1:7" ht="42.75" x14ac:dyDescent="0.3">
      <c r="A18" s="31" t="s">
        <v>145</v>
      </c>
      <c r="B18" s="32">
        <v>800000</v>
      </c>
      <c r="C18" s="36" t="s">
        <v>10</v>
      </c>
      <c r="D18" s="37" t="s">
        <v>20</v>
      </c>
      <c r="E18" s="33" t="s">
        <v>150</v>
      </c>
      <c r="F18" s="38" t="s">
        <v>11</v>
      </c>
      <c r="G18" s="40">
        <v>310</v>
      </c>
    </row>
    <row r="19" spans="1:7" ht="42.75" x14ac:dyDescent="0.3">
      <c r="A19" s="31" t="s">
        <v>146</v>
      </c>
      <c r="B19" s="32">
        <v>800000</v>
      </c>
      <c r="C19" s="36" t="s">
        <v>10</v>
      </c>
      <c r="D19" s="37" t="s">
        <v>20</v>
      </c>
      <c r="E19" s="33" t="s">
        <v>151</v>
      </c>
      <c r="F19" s="38" t="s">
        <v>11</v>
      </c>
      <c r="G19" s="40">
        <v>115</v>
      </c>
    </row>
    <row r="20" spans="1:7" ht="42.75" x14ac:dyDescent="0.3">
      <c r="A20" s="31" t="s">
        <v>147</v>
      </c>
      <c r="B20" s="32">
        <v>1000000</v>
      </c>
      <c r="C20" s="36" t="s">
        <v>10</v>
      </c>
      <c r="D20" s="37" t="s">
        <v>20</v>
      </c>
      <c r="E20" s="33" t="s">
        <v>62</v>
      </c>
      <c r="F20" s="38" t="s">
        <v>11</v>
      </c>
      <c r="G20" s="40">
        <v>348</v>
      </c>
    </row>
    <row r="21" spans="1:7" s="14" customFormat="1" ht="42.75" x14ac:dyDescent="0.25">
      <c r="A21" s="31" t="s">
        <v>148</v>
      </c>
      <c r="B21" s="32">
        <v>1000000</v>
      </c>
      <c r="C21" s="36" t="s">
        <v>10</v>
      </c>
      <c r="D21" s="37" t="s">
        <v>20</v>
      </c>
      <c r="E21" s="33" t="s">
        <v>152</v>
      </c>
      <c r="F21" s="38" t="s">
        <v>11</v>
      </c>
      <c r="G21" s="40">
        <v>250</v>
      </c>
    </row>
    <row r="22" spans="1:7" x14ac:dyDescent="0.3">
      <c r="A22" s="41" t="s">
        <v>13</v>
      </c>
      <c r="B22" s="42">
        <f>SUM(B9:B21)</f>
        <v>10679279</v>
      </c>
      <c r="C22" s="43"/>
      <c r="D22" s="44"/>
      <c r="E22" s="45"/>
      <c r="F22" s="46"/>
      <c r="G22" s="47"/>
    </row>
    <row r="23" spans="1:7" ht="42.75" x14ac:dyDescent="0.3">
      <c r="A23" s="31" t="s">
        <v>153</v>
      </c>
      <c r="B23" s="32">
        <v>600000</v>
      </c>
      <c r="C23" s="36" t="s">
        <v>10</v>
      </c>
      <c r="D23" s="37" t="s">
        <v>20</v>
      </c>
      <c r="E23" s="33" t="s">
        <v>45</v>
      </c>
      <c r="F23" s="38" t="s">
        <v>11</v>
      </c>
      <c r="G23" s="40">
        <v>453</v>
      </c>
    </row>
    <row r="24" spans="1:7" ht="42.75" x14ac:dyDescent="0.3">
      <c r="A24" s="31" t="s">
        <v>154</v>
      </c>
      <c r="B24" s="32">
        <v>300000</v>
      </c>
      <c r="C24" s="36" t="s">
        <v>10</v>
      </c>
      <c r="D24" s="37" t="s">
        <v>20</v>
      </c>
      <c r="E24" s="33" t="s">
        <v>62</v>
      </c>
      <c r="F24" s="38" t="s">
        <v>11</v>
      </c>
      <c r="G24" s="40">
        <v>7435</v>
      </c>
    </row>
    <row r="25" spans="1:7" ht="42.75" x14ac:dyDescent="0.3">
      <c r="A25" s="31" t="s">
        <v>155</v>
      </c>
      <c r="B25" s="32">
        <v>300000</v>
      </c>
      <c r="C25" s="36" t="s">
        <v>10</v>
      </c>
      <c r="D25" s="37" t="s">
        <v>20</v>
      </c>
      <c r="E25" s="33" t="s">
        <v>24</v>
      </c>
      <c r="F25" s="38" t="s">
        <v>11</v>
      </c>
      <c r="G25" s="40">
        <v>862</v>
      </c>
    </row>
    <row r="26" spans="1:7" ht="42.75" x14ac:dyDescent="0.3">
      <c r="A26" s="31" t="s">
        <v>156</v>
      </c>
      <c r="B26" s="32">
        <v>1100000</v>
      </c>
      <c r="C26" s="36" t="s">
        <v>10</v>
      </c>
      <c r="D26" s="37" t="s">
        <v>20</v>
      </c>
      <c r="E26" s="33" t="s">
        <v>64</v>
      </c>
      <c r="F26" s="38" t="s">
        <v>11</v>
      </c>
      <c r="G26" s="40">
        <v>489</v>
      </c>
    </row>
    <row r="27" spans="1:7" ht="42.75" x14ac:dyDescent="0.3">
      <c r="A27" s="31" t="s">
        <v>157</v>
      </c>
      <c r="B27" s="32">
        <v>1100000</v>
      </c>
      <c r="C27" s="36" t="s">
        <v>10</v>
      </c>
      <c r="D27" s="37" t="s">
        <v>20</v>
      </c>
      <c r="E27" s="33" t="s">
        <v>162</v>
      </c>
      <c r="F27" s="38" t="s">
        <v>11</v>
      </c>
      <c r="G27" s="40">
        <v>86</v>
      </c>
    </row>
    <row r="28" spans="1:7" ht="42.75" x14ac:dyDescent="0.3">
      <c r="A28" s="31" t="s">
        <v>158</v>
      </c>
      <c r="B28" s="32">
        <v>615000</v>
      </c>
      <c r="C28" s="36" t="s">
        <v>10</v>
      </c>
      <c r="D28" s="37" t="s">
        <v>20</v>
      </c>
      <c r="E28" s="33" t="s">
        <v>163</v>
      </c>
      <c r="F28" s="38" t="s">
        <v>11</v>
      </c>
      <c r="G28" s="40">
        <v>268</v>
      </c>
    </row>
    <row r="29" spans="1:7" ht="42.75" x14ac:dyDescent="0.3">
      <c r="A29" s="31" t="s">
        <v>159</v>
      </c>
      <c r="B29" s="32">
        <v>620000</v>
      </c>
      <c r="C29" s="36" t="s">
        <v>10</v>
      </c>
      <c r="D29" s="37" t="s">
        <v>20</v>
      </c>
      <c r="E29" s="33" t="s">
        <v>60</v>
      </c>
      <c r="F29" s="38" t="s">
        <v>11</v>
      </c>
      <c r="G29" s="40">
        <v>368</v>
      </c>
    </row>
    <row r="30" spans="1:7" ht="42.75" x14ac:dyDescent="0.3">
      <c r="A30" s="31" t="s">
        <v>160</v>
      </c>
      <c r="B30" s="32">
        <v>304136.09999999998</v>
      </c>
      <c r="C30" s="36" t="s">
        <v>10</v>
      </c>
      <c r="D30" s="37" t="s">
        <v>20</v>
      </c>
      <c r="E30" s="33" t="s">
        <v>24</v>
      </c>
      <c r="F30" s="38" t="s">
        <v>11</v>
      </c>
      <c r="G30" s="40">
        <v>387</v>
      </c>
    </row>
    <row r="31" spans="1:7" ht="57" x14ac:dyDescent="0.3">
      <c r="A31" s="31" t="s">
        <v>161</v>
      </c>
      <c r="B31" s="32">
        <v>204863</v>
      </c>
      <c r="C31" s="36" t="s">
        <v>10</v>
      </c>
      <c r="D31" s="37" t="s">
        <v>20</v>
      </c>
      <c r="E31" s="33" t="s">
        <v>62</v>
      </c>
      <c r="F31" s="38" t="s">
        <v>11</v>
      </c>
      <c r="G31" s="40">
        <v>368</v>
      </c>
    </row>
    <row r="32" spans="1:7" x14ac:dyDescent="0.3">
      <c r="A32" s="41" t="s">
        <v>17</v>
      </c>
      <c r="B32" s="42">
        <f>SUM(B23:B31)</f>
        <v>5143999.0999999996</v>
      </c>
      <c r="C32" s="43"/>
      <c r="D32" s="44"/>
      <c r="E32" s="45"/>
      <c r="F32" s="45"/>
      <c r="G32" s="47"/>
    </row>
    <row r="33" spans="1:7" ht="42.75" x14ac:dyDescent="0.3">
      <c r="A33" s="31" t="s">
        <v>164</v>
      </c>
      <c r="B33" s="32">
        <v>200000</v>
      </c>
      <c r="C33" s="36" t="s">
        <v>10</v>
      </c>
      <c r="D33" s="37" t="s">
        <v>20</v>
      </c>
      <c r="E33" s="33" t="s">
        <v>62</v>
      </c>
      <c r="F33" s="38" t="s">
        <v>11</v>
      </c>
      <c r="G33" s="40">
        <v>45</v>
      </c>
    </row>
    <row r="34" spans="1:7" ht="42.75" x14ac:dyDescent="0.3">
      <c r="A34" s="31" t="s">
        <v>165</v>
      </c>
      <c r="B34" s="32">
        <v>800000</v>
      </c>
      <c r="C34" s="36" t="s">
        <v>10</v>
      </c>
      <c r="D34" s="37" t="s">
        <v>20</v>
      </c>
      <c r="E34" s="33" t="s">
        <v>62</v>
      </c>
      <c r="F34" s="38" t="s">
        <v>11</v>
      </c>
      <c r="G34" s="40">
        <v>50</v>
      </c>
    </row>
    <row r="35" spans="1:7" x14ac:dyDescent="0.3">
      <c r="A35" s="41" t="s">
        <v>18</v>
      </c>
      <c r="B35" s="48">
        <f>SUM(B33:B34)</f>
        <v>1000000</v>
      </c>
      <c r="C35" s="43"/>
      <c r="D35" s="44"/>
      <c r="E35" s="45"/>
      <c r="F35" s="46"/>
      <c r="G35" s="47"/>
    </row>
    <row r="36" spans="1:7" x14ac:dyDescent="0.3">
      <c r="A36" s="41"/>
      <c r="B36" s="48"/>
      <c r="C36" s="43"/>
      <c r="D36" s="44"/>
      <c r="E36" s="45"/>
      <c r="F36" s="46"/>
      <c r="G36" s="47"/>
    </row>
    <row r="37" spans="1:7" ht="42.75" x14ac:dyDescent="0.3">
      <c r="A37" s="31" t="s">
        <v>223</v>
      </c>
      <c r="B37" s="49">
        <v>1185000</v>
      </c>
      <c r="C37" s="36" t="s">
        <v>10</v>
      </c>
      <c r="D37" s="37" t="s">
        <v>20</v>
      </c>
      <c r="E37" s="50" t="s">
        <v>21</v>
      </c>
      <c r="F37" s="38" t="s">
        <v>11</v>
      </c>
      <c r="G37" s="51">
        <v>1039</v>
      </c>
    </row>
    <row r="38" spans="1:7" ht="42.75" x14ac:dyDescent="0.3">
      <c r="A38" s="35" t="s">
        <v>167</v>
      </c>
      <c r="B38" s="49">
        <v>1132000</v>
      </c>
      <c r="C38" s="36" t="s">
        <v>10</v>
      </c>
      <c r="D38" s="37" t="s">
        <v>20</v>
      </c>
      <c r="E38" s="50" t="s">
        <v>22</v>
      </c>
      <c r="F38" s="38" t="s">
        <v>11</v>
      </c>
      <c r="G38" s="51">
        <v>188</v>
      </c>
    </row>
    <row r="39" spans="1:7" ht="42.75" x14ac:dyDescent="0.3">
      <c r="A39" s="31" t="s">
        <v>224</v>
      </c>
      <c r="B39" s="49">
        <v>845000</v>
      </c>
      <c r="C39" s="36" t="s">
        <v>10</v>
      </c>
      <c r="D39" s="37" t="s">
        <v>20</v>
      </c>
      <c r="E39" s="50" t="s">
        <v>23</v>
      </c>
      <c r="F39" s="38" t="s">
        <v>11</v>
      </c>
      <c r="G39" s="51">
        <v>797</v>
      </c>
    </row>
    <row r="40" spans="1:7" ht="57" x14ac:dyDescent="0.3">
      <c r="A40" s="35" t="s">
        <v>168</v>
      </c>
      <c r="B40" s="49">
        <v>1090000</v>
      </c>
      <c r="C40" s="36" t="s">
        <v>10</v>
      </c>
      <c r="D40" s="37" t="s">
        <v>20</v>
      </c>
      <c r="E40" s="50" t="s">
        <v>24</v>
      </c>
      <c r="F40" s="38" t="s">
        <v>11</v>
      </c>
      <c r="G40" s="51">
        <v>1805</v>
      </c>
    </row>
    <row r="41" spans="1:7" ht="57" x14ac:dyDescent="0.3">
      <c r="A41" s="35" t="s">
        <v>169</v>
      </c>
      <c r="B41" s="49">
        <v>400000</v>
      </c>
      <c r="C41" s="36" t="s">
        <v>10</v>
      </c>
      <c r="D41" s="37" t="s">
        <v>20</v>
      </c>
      <c r="E41" s="50" t="s">
        <v>25</v>
      </c>
      <c r="F41" s="38" t="s">
        <v>11</v>
      </c>
      <c r="G41" s="51">
        <v>1793</v>
      </c>
    </row>
    <row r="42" spans="1:7" ht="42.75" x14ac:dyDescent="0.3">
      <c r="A42" s="35" t="s">
        <v>170</v>
      </c>
      <c r="B42" s="49">
        <v>570000</v>
      </c>
      <c r="C42" s="36" t="s">
        <v>10</v>
      </c>
      <c r="D42" s="37" t="s">
        <v>20</v>
      </c>
      <c r="E42" s="50" t="s">
        <v>26</v>
      </c>
      <c r="F42" s="38" t="s">
        <v>11</v>
      </c>
      <c r="G42" s="51">
        <v>342</v>
      </c>
    </row>
    <row r="43" spans="1:7" ht="42.75" x14ac:dyDescent="0.3">
      <c r="A43" s="35" t="s">
        <v>171</v>
      </c>
      <c r="B43" s="49">
        <v>580000</v>
      </c>
      <c r="C43" s="36" t="s">
        <v>10</v>
      </c>
      <c r="D43" s="37" t="s">
        <v>20</v>
      </c>
      <c r="E43" s="50" t="s">
        <v>27</v>
      </c>
      <c r="F43" s="38" t="s">
        <v>11</v>
      </c>
      <c r="G43" s="51">
        <v>1218</v>
      </c>
    </row>
    <row r="44" spans="1:7" ht="42.75" x14ac:dyDescent="0.3">
      <c r="A44" s="31" t="s">
        <v>172</v>
      </c>
      <c r="B44" s="49">
        <v>855123.9</v>
      </c>
      <c r="C44" s="36" t="s">
        <v>10</v>
      </c>
      <c r="D44" s="37" t="s">
        <v>20</v>
      </c>
      <c r="E44" s="50" t="s">
        <v>28</v>
      </c>
      <c r="F44" s="38" t="s">
        <v>11</v>
      </c>
      <c r="G44" s="51">
        <v>47</v>
      </c>
    </row>
    <row r="45" spans="1:7" ht="42.75" x14ac:dyDescent="0.3">
      <c r="A45" s="31" t="s">
        <v>173</v>
      </c>
      <c r="B45" s="49">
        <v>600000</v>
      </c>
      <c r="C45" s="36" t="s">
        <v>10</v>
      </c>
      <c r="D45" s="37" t="s">
        <v>20</v>
      </c>
      <c r="E45" s="50" t="s">
        <v>29</v>
      </c>
      <c r="F45" s="38" t="s">
        <v>11</v>
      </c>
      <c r="G45" s="51">
        <v>36</v>
      </c>
    </row>
    <row r="46" spans="1:7" ht="57" x14ac:dyDescent="0.3">
      <c r="A46" s="31" t="s">
        <v>174</v>
      </c>
      <c r="B46" s="49">
        <v>1000000</v>
      </c>
      <c r="C46" s="36" t="s">
        <v>10</v>
      </c>
      <c r="D46" s="37" t="s">
        <v>20</v>
      </c>
      <c r="E46" s="50" t="s">
        <v>30</v>
      </c>
      <c r="F46" s="38" t="s">
        <v>11</v>
      </c>
      <c r="G46" s="51">
        <v>1680</v>
      </c>
    </row>
    <row r="47" spans="1:7" ht="42.75" x14ac:dyDescent="0.3">
      <c r="A47" s="31" t="s">
        <v>225</v>
      </c>
      <c r="B47" s="49">
        <v>1010000</v>
      </c>
      <c r="C47" s="36" t="s">
        <v>10</v>
      </c>
      <c r="D47" s="37" t="s">
        <v>20</v>
      </c>
      <c r="E47" s="50" t="s">
        <v>31</v>
      </c>
      <c r="F47" s="38" t="s">
        <v>11</v>
      </c>
      <c r="G47" s="51">
        <v>95</v>
      </c>
    </row>
    <row r="48" spans="1:7" ht="42.75" x14ac:dyDescent="0.3">
      <c r="A48" s="31" t="s">
        <v>226</v>
      </c>
      <c r="B48" s="49">
        <v>910000</v>
      </c>
      <c r="C48" s="36" t="s">
        <v>10</v>
      </c>
      <c r="D48" s="37" t="s">
        <v>20</v>
      </c>
      <c r="E48" s="50" t="s">
        <v>32</v>
      </c>
      <c r="F48" s="38" t="s">
        <v>11</v>
      </c>
      <c r="G48" s="51">
        <v>325</v>
      </c>
    </row>
    <row r="49" spans="1:7" ht="42.75" x14ac:dyDescent="0.3">
      <c r="A49" s="31" t="s">
        <v>227</v>
      </c>
      <c r="B49" s="49">
        <v>930000</v>
      </c>
      <c r="C49" s="36" t="s">
        <v>10</v>
      </c>
      <c r="D49" s="37" t="s">
        <v>20</v>
      </c>
      <c r="E49" s="50" t="s">
        <v>33</v>
      </c>
      <c r="F49" s="38" t="s">
        <v>11</v>
      </c>
      <c r="G49" s="51">
        <v>110</v>
      </c>
    </row>
    <row r="50" spans="1:7" ht="42.75" x14ac:dyDescent="0.3">
      <c r="A50" s="31" t="s">
        <v>228</v>
      </c>
      <c r="B50" s="49">
        <v>810000</v>
      </c>
      <c r="C50" s="36" t="s">
        <v>10</v>
      </c>
      <c r="D50" s="37" t="s">
        <v>20</v>
      </c>
      <c r="E50" s="50" t="s">
        <v>34</v>
      </c>
      <c r="F50" s="38" t="s">
        <v>11</v>
      </c>
      <c r="G50" s="51">
        <v>120</v>
      </c>
    </row>
    <row r="51" spans="1:7" ht="42.75" x14ac:dyDescent="0.3">
      <c r="A51" s="31" t="s">
        <v>229</v>
      </c>
      <c r="B51" s="49">
        <v>910000</v>
      </c>
      <c r="C51" s="36" t="s">
        <v>10</v>
      </c>
      <c r="D51" s="37" t="s">
        <v>20</v>
      </c>
      <c r="E51" s="50" t="s">
        <v>35</v>
      </c>
      <c r="F51" s="38" t="s">
        <v>11</v>
      </c>
      <c r="G51" s="51">
        <v>143</v>
      </c>
    </row>
    <row r="52" spans="1:7" ht="42.75" x14ac:dyDescent="0.3">
      <c r="A52" s="31" t="s">
        <v>175</v>
      </c>
      <c r="B52" s="49">
        <v>810000</v>
      </c>
      <c r="C52" s="36" t="s">
        <v>10</v>
      </c>
      <c r="D52" s="37" t="s">
        <v>20</v>
      </c>
      <c r="E52" s="50" t="s">
        <v>36</v>
      </c>
      <c r="F52" s="38" t="s">
        <v>11</v>
      </c>
      <c r="G52" s="51">
        <v>139</v>
      </c>
    </row>
    <row r="53" spans="1:7" ht="42.75" x14ac:dyDescent="0.3">
      <c r="A53" s="31" t="s">
        <v>176</v>
      </c>
      <c r="B53" s="49">
        <v>270000</v>
      </c>
      <c r="C53" s="36" t="s">
        <v>10</v>
      </c>
      <c r="D53" s="37" t="s">
        <v>20</v>
      </c>
      <c r="E53" s="50" t="s">
        <v>37</v>
      </c>
      <c r="F53" s="38" t="s">
        <v>11</v>
      </c>
      <c r="G53" s="51">
        <v>224</v>
      </c>
    </row>
    <row r="54" spans="1:7" ht="57" x14ac:dyDescent="0.3">
      <c r="A54" s="31" t="s">
        <v>178</v>
      </c>
      <c r="B54" s="49">
        <v>1200000</v>
      </c>
      <c r="C54" s="36" t="s">
        <v>10</v>
      </c>
      <c r="D54" s="37" t="s">
        <v>20</v>
      </c>
      <c r="E54" s="50" t="s">
        <v>38</v>
      </c>
      <c r="F54" s="38" t="s">
        <v>11</v>
      </c>
      <c r="G54" s="51">
        <v>332</v>
      </c>
    </row>
    <row r="55" spans="1:7" ht="42.75" x14ac:dyDescent="0.3">
      <c r="A55" s="31" t="s">
        <v>177</v>
      </c>
      <c r="B55" s="49">
        <v>600000</v>
      </c>
      <c r="C55" s="36" t="s">
        <v>10</v>
      </c>
      <c r="D55" s="37" t="s">
        <v>20</v>
      </c>
      <c r="E55" s="33" t="s">
        <v>39</v>
      </c>
      <c r="F55" s="38" t="s">
        <v>11</v>
      </c>
      <c r="G55" s="51">
        <v>60</v>
      </c>
    </row>
    <row r="56" spans="1:7" ht="42.75" x14ac:dyDescent="0.3">
      <c r="A56" s="31" t="s">
        <v>230</v>
      </c>
      <c r="B56" s="52">
        <v>1000000</v>
      </c>
      <c r="C56" s="36" t="s">
        <v>10</v>
      </c>
      <c r="D56" s="37" t="s">
        <v>20</v>
      </c>
      <c r="E56" s="33" t="s">
        <v>36</v>
      </c>
      <c r="F56" s="38" t="s">
        <v>11</v>
      </c>
      <c r="G56" s="53">
        <v>139</v>
      </c>
    </row>
    <row r="57" spans="1:7" ht="42.75" x14ac:dyDescent="0.3">
      <c r="A57" s="31" t="s">
        <v>231</v>
      </c>
      <c r="B57" s="49">
        <v>500000</v>
      </c>
      <c r="C57" s="36" t="s">
        <v>10</v>
      </c>
      <c r="D57" s="37" t="s">
        <v>20</v>
      </c>
      <c r="E57" s="50" t="s">
        <v>40</v>
      </c>
      <c r="F57" s="38" t="s">
        <v>11</v>
      </c>
      <c r="G57" s="51">
        <v>224</v>
      </c>
    </row>
    <row r="58" spans="1:7" ht="57" x14ac:dyDescent="0.3">
      <c r="A58" s="31" t="s">
        <v>179</v>
      </c>
      <c r="B58" s="49">
        <v>1200000</v>
      </c>
      <c r="C58" s="36" t="s">
        <v>10</v>
      </c>
      <c r="D58" s="37" t="s">
        <v>20</v>
      </c>
      <c r="E58" s="33" t="s">
        <v>180</v>
      </c>
      <c r="F58" s="38" t="s">
        <v>11</v>
      </c>
      <c r="G58" s="51">
        <v>450</v>
      </c>
    </row>
    <row r="59" spans="1:7" ht="42.75" x14ac:dyDescent="0.3">
      <c r="A59" s="31" t="s">
        <v>181</v>
      </c>
      <c r="B59" s="49">
        <v>1100000</v>
      </c>
      <c r="C59" s="36" t="s">
        <v>10</v>
      </c>
      <c r="D59" s="37" t="s">
        <v>20</v>
      </c>
      <c r="E59" s="50" t="s">
        <v>41</v>
      </c>
      <c r="F59" s="38" t="s">
        <v>11</v>
      </c>
      <c r="G59" s="51">
        <v>691</v>
      </c>
    </row>
    <row r="60" spans="1:7" ht="42.75" x14ac:dyDescent="0.3">
      <c r="A60" s="31" t="s">
        <v>182</v>
      </c>
      <c r="B60" s="49">
        <v>1300000</v>
      </c>
      <c r="C60" s="36" t="s">
        <v>10</v>
      </c>
      <c r="D60" s="37" t="s">
        <v>20</v>
      </c>
      <c r="E60" s="50" t="s">
        <v>42</v>
      </c>
      <c r="F60" s="38" t="s">
        <v>11</v>
      </c>
      <c r="G60" s="51">
        <v>890</v>
      </c>
    </row>
    <row r="61" spans="1:7" ht="42.75" x14ac:dyDescent="0.3">
      <c r="A61" s="31" t="s">
        <v>183</v>
      </c>
      <c r="B61" s="49">
        <v>1000000</v>
      </c>
      <c r="C61" s="36" t="s">
        <v>10</v>
      </c>
      <c r="D61" s="37" t="s">
        <v>20</v>
      </c>
      <c r="E61" s="50" t="s">
        <v>43</v>
      </c>
      <c r="F61" s="38" t="s">
        <v>11</v>
      </c>
      <c r="G61" s="51">
        <v>763</v>
      </c>
    </row>
    <row r="62" spans="1:7" ht="42.75" x14ac:dyDescent="0.3">
      <c r="A62" s="31" t="s">
        <v>184</v>
      </c>
      <c r="B62" s="49">
        <v>1200000</v>
      </c>
      <c r="C62" s="36" t="s">
        <v>10</v>
      </c>
      <c r="D62" s="37" t="s">
        <v>20</v>
      </c>
      <c r="E62" s="50" t="s">
        <v>44</v>
      </c>
      <c r="F62" s="38" t="s">
        <v>11</v>
      </c>
      <c r="G62" s="51">
        <v>856</v>
      </c>
    </row>
    <row r="63" spans="1:7" ht="42.75" x14ac:dyDescent="0.3">
      <c r="A63" s="31" t="s">
        <v>232</v>
      </c>
      <c r="B63" s="49">
        <v>600000</v>
      </c>
      <c r="C63" s="36" t="s">
        <v>10</v>
      </c>
      <c r="D63" s="37" t="s">
        <v>20</v>
      </c>
      <c r="E63" s="33" t="s">
        <v>233</v>
      </c>
      <c r="F63" s="38" t="s">
        <v>11</v>
      </c>
      <c r="G63" s="51">
        <v>1309</v>
      </c>
    </row>
    <row r="64" spans="1:7" ht="42.75" x14ac:dyDescent="0.3">
      <c r="A64" s="31" t="s">
        <v>185</v>
      </c>
      <c r="B64" s="49">
        <v>1200000</v>
      </c>
      <c r="C64" s="36" t="s">
        <v>10</v>
      </c>
      <c r="D64" s="37" t="s">
        <v>20</v>
      </c>
      <c r="E64" s="50" t="s">
        <v>46</v>
      </c>
      <c r="F64" s="38" t="s">
        <v>11</v>
      </c>
      <c r="G64" s="51">
        <v>149</v>
      </c>
    </row>
    <row r="65" spans="1:7" ht="57" x14ac:dyDescent="0.3">
      <c r="A65" s="31" t="s">
        <v>186</v>
      </c>
      <c r="B65" s="49">
        <v>800000</v>
      </c>
      <c r="C65" s="36" t="s">
        <v>10</v>
      </c>
      <c r="D65" s="37" t="s">
        <v>20</v>
      </c>
      <c r="E65" s="33" t="s">
        <v>187</v>
      </c>
      <c r="F65" s="38" t="s">
        <v>11</v>
      </c>
      <c r="G65" s="51">
        <v>368</v>
      </c>
    </row>
    <row r="66" spans="1:7" ht="42.75" x14ac:dyDescent="0.3">
      <c r="A66" s="31" t="s">
        <v>234</v>
      </c>
      <c r="B66" s="49">
        <v>1100000</v>
      </c>
      <c r="C66" s="36" t="s">
        <v>10</v>
      </c>
      <c r="D66" s="37" t="s">
        <v>20</v>
      </c>
      <c r="E66" s="50" t="s">
        <v>47</v>
      </c>
      <c r="F66" s="38" t="s">
        <v>11</v>
      </c>
      <c r="G66" s="51">
        <v>188</v>
      </c>
    </row>
    <row r="67" spans="1:7" ht="42.75" x14ac:dyDescent="0.3">
      <c r="A67" s="31" t="s">
        <v>235</v>
      </c>
      <c r="B67" s="49">
        <v>1107123.8999999999</v>
      </c>
      <c r="C67" s="36" t="s">
        <v>10</v>
      </c>
      <c r="D67" s="37" t="s">
        <v>20</v>
      </c>
      <c r="E67" s="33" t="s">
        <v>236</v>
      </c>
      <c r="F67" s="38" t="s">
        <v>11</v>
      </c>
      <c r="G67" s="51">
        <v>797</v>
      </c>
    </row>
    <row r="68" spans="1:7" ht="42.75" x14ac:dyDescent="0.3">
      <c r="A68" s="31" t="s">
        <v>188</v>
      </c>
      <c r="B68" s="49">
        <v>885000</v>
      </c>
      <c r="C68" s="36" t="s">
        <v>10</v>
      </c>
      <c r="D68" s="37" t="s">
        <v>20</v>
      </c>
      <c r="E68" s="50" t="s">
        <v>46</v>
      </c>
      <c r="F68" s="38" t="s">
        <v>11</v>
      </c>
      <c r="G68" s="51">
        <v>762</v>
      </c>
    </row>
    <row r="69" spans="1:7" ht="42.75" x14ac:dyDescent="0.3">
      <c r="A69" s="31" t="s">
        <v>189</v>
      </c>
      <c r="B69" s="49">
        <v>840000</v>
      </c>
      <c r="C69" s="36" t="s">
        <v>10</v>
      </c>
      <c r="D69" s="37" t="s">
        <v>20</v>
      </c>
      <c r="E69" s="33" t="s">
        <v>190</v>
      </c>
      <c r="F69" s="38" t="s">
        <v>11</v>
      </c>
      <c r="G69" s="51">
        <v>2654</v>
      </c>
    </row>
    <row r="70" spans="1:7" ht="42.75" x14ac:dyDescent="0.3">
      <c r="A70" s="31" t="s">
        <v>237</v>
      </c>
      <c r="B70" s="49">
        <v>800000</v>
      </c>
      <c r="C70" s="36" t="s">
        <v>10</v>
      </c>
      <c r="D70" s="37" t="s">
        <v>20</v>
      </c>
      <c r="E70" s="50" t="s">
        <v>47</v>
      </c>
      <c r="F70" s="38" t="s">
        <v>11</v>
      </c>
      <c r="G70" s="51">
        <v>1805</v>
      </c>
    </row>
    <row r="71" spans="1:7" ht="42.75" x14ac:dyDescent="0.3">
      <c r="A71" s="31" t="s">
        <v>238</v>
      </c>
      <c r="B71" s="49">
        <v>1150000</v>
      </c>
      <c r="C71" s="36" t="s">
        <v>10</v>
      </c>
      <c r="D71" s="37" t="s">
        <v>20</v>
      </c>
      <c r="E71" s="50" t="s">
        <v>48</v>
      </c>
      <c r="F71" s="38" t="s">
        <v>11</v>
      </c>
      <c r="G71" s="51">
        <v>1793</v>
      </c>
    </row>
    <row r="72" spans="1:7" ht="42.75" x14ac:dyDescent="0.3">
      <c r="A72" s="31" t="s">
        <v>239</v>
      </c>
      <c r="B72" s="49">
        <v>1160000</v>
      </c>
      <c r="C72" s="36" t="s">
        <v>10</v>
      </c>
      <c r="D72" s="37" t="s">
        <v>20</v>
      </c>
      <c r="E72" s="50" t="s">
        <v>49</v>
      </c>
      <c r="F72" s="38" t="s">
        <v>11</v>
      </c>
      <c r="G72" s="51">
        <v>342</v>
      </c>
    </row>
    <row r="73" spans="1:7" ht="42.75" x14ac:dyDescent="0.3">
      <c r="A73" s="31" t="s">
        <v>240</v>
      </c>
      <c r="B73" s="49">
        <v>1050000</v>
      </c>
      <c r="C73" s="36" t="s">
        <v>10</v>
      </c>
      <c r="D73" s="37" t="s">
        <v>20</v>
      </c>
      <c r="E73" s="50" t="s">
        <v>50</v>
      </c>
      <c r="F73" s="38" t="s">
        <v>11</v>
      </c>
      <c r="G73" s="51">
        <v>1218</v>
      </c>
    </row>
    <row r="74" spans="1:7" ht="42.75" x14ac:dyDescent="0.3">
      <c r="A74" s="31" t="s">
        <v>241</v>
      </c>
      <c r="B74" s="49">
        <v>935000</v>
      </c>
      <c r="C74" s="36" t="s">
        <v>10</v>
      </c>
      <c r="D74" s="37" t="s">
        <v>20</v>
      </c>
      <c r="E74" s="33" t="s">
        <v>51</v>
      </c>
      <c r="F74" s="38" t="s">
        <v>11</v>
      </c>
      <c r="G74" s="51">
        <v>47</v>
      </c>
    </row>
    <row r="75" spans="1:7" ht="42.75" x14ac:dyDescent="0.3">
      <c r="A75" s="31" t="s">
        <v>242</v>
      </c>
      <c r="B75" s="52">
        <v>1150000</v>
      </c>
      <c r="C75" s="36" t="s">
        <v>10</v>
      </c>
      <c r="D75" s="37" t="s">
        <v>20</v>
      </c>
      <c r="E75" s="33" t="s">
        <v>52</v>
      </c>
      <c r="F75" s="38" t="s">
        <v>11</v>
      </c>
      <c r="G75" s="53">
        <v>36</v>
      </c>
    </row>
    <row r="76" spans="1:7" ht="42.75" x14ac:dyDescent="0.3">
      <c r="A76" s="31" t="s">
        <v>243</v>
      </c>
      <c r="B76" s="49">
        <v>550000</v>
      </c>
      <c r="C76" s="36" t="s">
        <v>10</v>
      </c>
      <c r="D76" s="37" t="s">
        <v>20</v>
      </c>
      <c r="E76" s="50" t="s">
        <v>53</v>
      </c>
      <c r="F76" s="38" t="s">
        <v>11</v>
      </c>
      <c r="G76" s="51">
        <v>1680</v>
      </c>
    </row>
    <row r="77" spans="1:7" ht="42.75" x14ac:dyDescent="0.3">
      <c r="A77" s="31" t="s">
        <v>192</v>
      </c>
      <c r="B77" s="49">
        <v>1100000</v>
      </c>
      <c r="C77" s="36" t="s">
        <v>10</v>
      </c>
      <c r="D77" s="37" t="s">
        <v>20</v>
      </c>
      <c r="E77" s="33" t="s">
        <v>193</v>
      </c>
      <c r="F77" s="38" t="s">
        <v>11</v>
      </c>
      <c r="G77" s="51">
        <v>965</v>
      </c>
    </row>
    <row r="78" spans="1:7" ht="42.75" x14ac:dyDescent="0.3">
      <c r="A78" s="31" t="s">
        <v>191</v>
      </c>
      <c r="B78" s="52">
        <v>930000</v>
      </c>
      <c r="C78" s="36" t="s">
        <v>10</v>
      </c>
      <c r="D78" s="37" t="s">
        <v>20</v>
      </c>
      <c r="E78" s="33" t="s">
        <v>54</v>
      </c>
      <c r="F78" s="38" t="s">
        <v>11</v>
      </c>
      <c r="G78" s="53">
        <v>843</v>
      </c>
    </row>
    <row r="79" spans="1:7" ht="42.75" x14ac:dyDescent="0.3">
      <c r="A79" s="31" t="s">
        <v>194</v>
      </c>
      <c r="B79" s="49">
        <v>1050000</v>
      </c>
      <c r="C79" s="36" t="s">
        <v>10</v>
      </c>
      <c r="D79" s="37" t="s">
        <v>20</v>
      </c>
      <c r="E79" s="33" t="s">
        <v>195</v>
      </c>
      <c r="F79" s="38" t="s">
        <v>11</v>
      </c>
      <c r="G79" s="51">
        <v>324</v>
      </c>
    </row>
    <row r="80" spans="1:7" ht="42.75" x14ac:dyDescent="0.3">
      <c r="A80" s="31" t="s">
        <v>196</v>
      </c>
      <c r="B80" s="49">
        <v>1050000</v>
      </c>
      <c r="C80" s="36" t="s">
        <v>10</v>
      </c>
      <c r="D80" s="37" t="s">
        <v>20</v>
      </c>
      <c r="E80" s="33" t="s">
        <v>197</v>
      </c>
      <c r="F80" s="38" t="s">
        <v>11</v>
      </c>
      <c r="G80" s="51">
        <v>2548</v>
      </c>
    </row>
    <row r="81" spans="1:7" ht="42.75" x14ac:dyDescent="0.3">
      <c r="A81" s="31" t="s">
        <v>198</v>
      </c>
      <c r="B81" s="49">
        <v>657123.9</v>
      </c>
      <c r="C81" s="36" t="s">
        <v>10</v>
      </c>
      <c r="D81" s="37" t="s">
        <v>20</v>
      </c>
      <c r="E81" s="50" t="s">
        <v>55</v>
      </c>
      <c r="F81" s="38" t="s">
        <v>11</v>
      </c>
      <c r="G81" s="51">
        <v>674</v>
      </c>
    </row>
    <row r="82" spans="1:7" ht="42.75" x14ac:dyDescent="0.3">
      <c r="A82" s="29" t="s">
        <v>166</v>
      </c>
      <c r="B82" s="34">
        <v>1038269</v>
      </c>
      <c r="C82" s="36" t="s">
        <v>10</v>
      </c>
      <c r="D82" s="37" t="s">
        <v>20</v>
      </c>
      <c r="E82" s="33" t="s">
        <v>200</v>
      </c>
      <c r="F82" s="38" t="s">
        <v>11</v>
      </c>
      <c r="G82" s="51">
        <v>92</v>
      </c>
    </row>
    <row r="83" spans="1:7" ht="42.75" x14ac:dyDescent="0.3">
      <c r="A83" s="31" t="s">
        <v>199</v>
      </c>
      <c r="B83" s="49">
        <v>190000</v>
      </c>
      <c r="C83" s="36" t="s">
        <v>10</v>
      </c>
      <c r="D83" s="37" t="s">
        <v>20</v>
      </c>
      <c r="E83" s="33" t="s">
        <v>200</v>
      </c>
      <c r="F83" s="38" t="s">
        <v>11</v>
      </c>
      <c r="G83" s="51">
        <v>637</v>
      </c>
    </row>
    <row r="84" spans="1:7" ht="42.75" x14ac:dyDescent="0.3">
      <c r="A84" s="31" t="s">
        <v>201</v>
      </c>
      <c r="B84" s="49">
        <v>750000</v>
      </c>
      <c r="C84" s="36" t="s">
        <v>10</v>
      </c>
      <c r="D84" s="37" t="s">
        <v>20</v>
      </c>
      <c r="E84" s="33" t="s">
        <v>202</v>
      </c>
      <c r="F84" s="38" t="s">
        <v>11</v>
      </c>
      <c r="G84" s="51">
        <v>923</v>
      </c>
    </row>
    <row r="85" spans="1:7" ht="42.75" x14ac:dyDescent="0.3">
      <c r="A85" s="31" t="s">
        <v>203</v>
      </c>
      <c r="B85" s="49">
        <v>1150000</v>
      </c>
      <c r="C85" s="36" t="s">
        <v>10</v>
      </c>
      <c r="D85" s="37" t="s">
        <v>20</v>
      </c>
      <c r="E85" s="33" t="s">
        <v>204</v>
      </c>
      <c r="F85" s="38" t="s">
        <v>11</v>
      </c>
      <c r="G85" s="51">
        <v>491</v>
      </c>
    </row>
    <row r="86" spans="1:7" ht="42.75" x14ac:dyDescent="0.3">
      <c r="A86" s="31" t="s">
        <v>205</v>
      </c>
      <c r="B86" s="49">
        <v>1160000</v>
      </c>
      <c r="C86" s="36" t="s">
        <v>10</v>
      </c>
      <c r="D86" s="37" t="s">
        <v>20</v>
      </c>
      <c r="E86" s="33" t="s">
        <v>206</v>
      </c>
      <c r="F86" s="38" t="s">
        <v>11</v>
      </c>
      <c r="G86" s="51">
        <v>735</v>
      </c>
    </row>
    <row r="87" spans="1:7" ht="57" x14ac:dyDescent="0.3">
      <c r="A87" s="31" t="s">
        <v>207</v>
      </c>
      <c r="B87" s="49">
        <v>1000000</v>
      </c>
      <c r="C87" s="36" t="s">
        <v>10</v>
      </c>
      <c r="D87" s="37" t="s">
        <v>20</v>
      </c>
      <c r="E87" s="33" t="s">
        <v>208</v>
      </c>
      <c r="F87" s="38" t="s">
        <v>11</v>
      </c>
      <c r="G87" s="51">
        <v>1693</v>
      </c>
    </row>
    <row r="88" spans="1:7" ht="42.75" x14ac:dyDescent="0.3">
      <c r="A88" s="31" t="s">
        <v>209</v>
      </c>
      <c r="B88" s="49">
        <v>950000</v>
      </c>
      <c r="C88" s="36" t="s">
        <v>10</v>
      </c>
      <c r="D88" s="37" t="s">
        <v>20</v>
      </c>
      <c r="E88" s="33" t="s">
        <v>210</v>
      </c>
      <c r="F88" s="38" t="s">
        <v>11</v>
      </c>
      <c r="G88" s="51">
        <v>624</v>
      </c>
    </row>
    <row r="89" spans="1:7" ht="42.75" x14ac:dyDescent="0.3">
      <c r="A89" s="31" t="s">
        <v>211</v>
      </c>
      <c r="B89" s="49">
        <v>1215000</v>
      </c>
      <c r="C89" s="36" t="s">
        <v>10</v>
      </c>
      <c r="D89" s="37" t="s">
        <v>20</v>
      </c>
      <c r="E89" s="33" t="s">
        <v>212</v>
      </c>
      <c r="F89" s="38" t="s">
        <v>11</v>
      </c>
      <c r="G89" s="51">
        <v>426</v>
      </c>
    </row>
    <row r="90" spans="1:7" ht="42.75" x14ac:dyDescent="0.3">
      <c r="A90" s="31" t="s">
        <v>213</v>
      </c>
      <c r="B90" s="32">
        <v>910000</v>
      </c>
      <c r="C90" s="36" t="s">
        <v>10</v>
      </c>
      <c r="D90" s="37" t="s">
        <v>20</v>
      </c>
      <c r="E90" s="33" t="s">
        <v>218</v>
      </c>
      <c r="F90" s="38" t="s">
        <v>11</v>
      </c>
      <c r="G90" s="40">
        <v>358</v>
      </c>
    </row>
    <row r="91" spans="1:7" ht="42.75" x14ac:dyDescent="0.3">
      <c r="A91" s="31" t="s">
        <v>214</v>
      </c>
      <c r="B91" s="32">
        <v>465000</v>
      </c>
      <c r="C91" s="36" t="s">
        <v>10</v>
      </c>
      <c r="D91" s="37" t="s">
        <v>20</v>
      </c>
      <c r="E91" s="33" t="s">
        <v>219</v>
      </c>
      <c r="F91" s="38" t="s">
        <v>11</v>
      </c>
      <c r="G91" s="40">
        <v>964</v>
      </c>
    </row>
    <row r="92" spans="1:7" ht="42.75" x14ac:dyDescent="0.3">
      <c r="A92" s="31" t="s">
        <v>215</v>
      </c>
      <c r="B92" s="32">
        <v>1200000</v>
      </c>
      <c r="C92" s="36" t="s">
        <v>10</v>
      </c>
      <c r="D92" s="37" t="s">
        <v>20</v>
      </c>
      <c r="E92" s="33" t="s">
        <v>220</v>
      </c>
      <c r="F92" s="38" t="s">
        <v>11</v>
      </c>
      <c r="G92" s="40">
        <v>752</v>
      </c>
    </row>
    <row r="93" spans="1:7" ht="42.75" x14ac:dyDescent="0.3">
      <c r="A93" s="31" t="s">
        <v>216</v>
      </c>
      <c r="B93" s="32">
        <v>1250000</v>
      </c>
      <c r="C93" s="36" t="s">
        <v>10</v>
      </c>
      <c r="D93" s="37" t="s">
        <v>20</v>
      </c>
      <c r="E93" s="33" t="s">
        <v>221</v>
      </c>
      <c r="F93" s="38" t="s">
        <v>11</v>
      </c>
      <c r="G93" s="40">
        <v>358</v>
      </c>
    </row>
    <row r="94" spans="1:7" ht="42.75" x14ac:dyDescent="0.3">
      <c r="A94" s="31" t="s">
        <v>217</v>
      </c>
      <c r="B94" s="32">
        <v>1300000</v>
      </c>
      <c r="C94" s="36" t="s">
        <v>10</v>
      </c>
      <c r="D94" s="37" t="s">
        <v>20</v>
      </c>
      <c r="E94" s="33" t="s">
        <v>222</v>
      </c>
      <c r="F94" s="38" t="s">
        <v>11</v>
      </c>
      <c r="G94" s="40">
        <v>621</v>
      </c>
    </row>
    <row r="95" spans="1:7" ht="42.75" x14ac:dyDescent="0.3">
      <c r="A95" s="31" t="s">
        <v>244</v>
      </c>
      <c r="B95" s="32">
        <v>850000</v>
      </c>
      <c r="C95" s="36" t="s">
        <v>10</v>
      </c>
      <c r="D95" s="37" t="s">
        <v>20</v>
      </c>
      <c r="E95" s="33" t="s">
        <v>245</v>
      </c>
      <c r="F95" s="38" t="s">
        <v>11</v>
      </c>
      <c r="G95" s="51">
        <v>95</v>
      </c>
    </row>
    <row r="96" spans="1:7" ht="42.75" x14ac:dyDescent="0.3">
      <c r="A96" s="31" t="s">
        <v>246</v>
      </c>
      <c r="B96" s="32">
        <v>1050000</v>
      </c>
      <c r="C96" s="36" t="s">
        <v>10</v>
      </c>
      <c r="D96" s="37" t="s">
        <v>20</v>
      </c>
      <c r="E96" s="33" t="s">
        <v>254</v>
      </c>
      <c r="F96" s="38" t="s">
        <v>11</v>
      </c>
      <c r="G96" s="40">
        <v>325</v>
      </c>
    </row>
    <row r="97" spans="1:7" ht="42.75" x14ac:dyDescent="0.3">
      <c r="A97" s="31" t="s">
        <v>247</v>
      </c>
      <c r="B97" s="32">
        <v>1100000</v>
      </c>
      <c r="C97" s="36" t="s">
        <v>10</v>
      </c>
      <c r="D97" s="37" t="s">
        <v>20</v>
      </c>
      <c r="E97" s="33" t="s">
        <v>255</v>
      </c>
      <c r="F97" s="38" t="s">
        <v>11</v>
      </c>
      <c r="G97" s="40">
        <v>110</v>
      </c>
    </row>
    <row r="98" spans="1:7" ht="42.75" x14ac:dyDescent="0.3">
      <c r="A98" s="31" t="s">
        <v>248</v>
      </c>
      <c r="B98" s="32">
        <v>1000000</v>
      </c>
      <c r="C98" s="36" t="s">
        <v>10</v>
      </c>
      <c r="D98" s="37" t="s">
        <v>20</v>
      </c>
      <c r="E98" s="33" t="s">
        <v>256</v>
      </c>
      <c r="F98" s="38" t="s">
        <v>11</v>
      </c>
      <c r="G98" s="40">
        <v>120</v>
      </c>
    </row>
    <row r="99" spans="1:7" ht="42.75" x14ac:dyDescent="0.3">
      <c r="A99" s="31" t="s">
        <v>249</v>
      </c>
      <c r="B99" s="32">
        <v>800000</v>
      </c>
      <c r="C99" s="36" t="s">
        <v>10</v>
      </c>
      <c r="D99" s="37" t="s">
        <v>20</v>
      </c>
      <c r="E99" s="33" t="s">
        <v>257</v>
      </c>
      <c r="F99" s="38" t="s">
        <v>11</v>
      </c>
      <c r="G99" s="40">
        <v>143</v>
      </c>
    </row>
    <row r="100" spans="1:7" ht="42.75" x14ac:dyDescent="0.3">
      <c r="A100" s="31" t="s">
        <v>250</v>
      </c>
      <c r="B100" s="32">
        <v>968854.9</v>
      </c>
      <c r="C100" s="36" t="s">
        <v>10</v>
      </c>
      <c r="D100" s="37" t="s">
        <v>20</v>
      </c>
      <c r="E100" s="33" t="s">
        <v>258</v>
      </c>
      <c r="F100" s="38" t="s">
        <v>11</v>
      </c>
      <c r="G100" s="40">
        <v>139</v>
      </c>
    </row>
    <row r="101" spans="1:7" ht="42.75" x14ac:dyDescent="0.3">
      <c r="A101" s="31" t="s">
        <v>251</v>
      </c>
      <c r="B101" s="32">
        <v>835000</v>
      </c>
      <c r="C101" s="36" t="s">
        <v>10</v>
      </c>
      <c r="D101" s="37" t="s">
        <v>20</v>
      </c>
      <c r="E101" s="33" t="s">
        <v>259</v>
      </c>
      <c r="F101" s="38" t="s">
        <v>11</v>
      </c>
      <c r="G101" s="40">
        <v>224</v>
      </c>
    </row>
    <row r="102" spans="1:7" ht="42.75" x14ac:dyDescent="0.3">
      <c r="A102" s="31" t="s">
        <v>252</v>
      </c>
      <c r="B102" s="32">
        <v>945000</v>
      </c>
      <c r="C102" s="36" t="s">
        <v>10</v>
      </c>
      <c r="D102" s="37" t="s">
        <v>20</v>
      </c>
      <c r="E102" s="33" t="s">
        <v>260</v>
      </c>
      <c r="F102" s="38" t="s">
        <v>11</v>
      </c>
      <c r="G102" s="40">
        <v>1278</v>
      </c>
    </row>
    <row r="103" spans="1:7" ht="42.75" x14ac:dyDescent="0.3">
      <c r="A103" s="31" t="s">
        <v>253</v>
      </c>
      <c r="B103" s="32">
        <v>1150000</v>
      </c>
      <c r="C103" s="36" t="s">
        <v>10</v>
      </c>
      <c r="D103" s="37" t="s">
        <v>20</v>
      </c>
      <c r="E103" s="33" t="s">
        <v>261</v>
      </c>
      <c r="F103" s="38" t="s">
        <v>11</v>
      </c>
      <c r="G103" s="40">
        <v>293</v>
      </c>
    </row>
    <row r="104" spans="1:7" ht="42.75" x14ac:dyDescent="0.3">
      <c r="A104" s="31" t="s">
        <v>262</v>
      </c>
      <c r="B104" s="32">
        <v>840000</v>
      </c>
      <c r="C104" s="36" t="s">
        <v>10</v>
      </c>
      <c r="D104" s="37" t="s">
        <v>20</v>
      </c>
      <c r="E104" s="33" t="s">
        <v>270</v>
      </c>
      <c r="F104" s="38" t="s">
        <v>11</v>
      </c>
      <c r="G104" s="40">
        <v>308</v>
      </c>
    </row>
    <row r="105" spans="1:7" ht="42.75" x14ac:dyDescent="0.3">
      <c r="A105" s="31" t="s">
        <v>263</v>
      </c>
      <c r="B105" s="32">
        <v>1025000</v>
      </c>
      <c r="C105" s="36" t="s">
        <v>10</v>
      </c>
      <c r="D105" s="37" t="s">
        <v>20</v>
      </c>
      <c r="E105" s="33" t="s">
        <v>97</v>
      </c>
      <c r="F105" s="38" t="s">
        <v>11</v>
      </c>
      <c r="G105" s="40">
        <v>208</v>
      </c>
    </row>
    <row r="106" spans="1:7" ht="42.75" x14ac:dyDescent="0.3">
      <c r="A106" s="31" t="s">
        <v>264</v>
      </c>
      <c r="B106" s="32">
        <v>1310000</v>
      </c>
      <c r="C106" s="36" t="s">
        <v>10</v>
      </c>
      <c r="D106" s="37" t="s">
        <v>20</v>
      </c>
      <c r="E106" s="33" t="s">
        <v>271</v>
      </c>
      <c r="F106" s="38" t="s">
        <v>11</v>
      </c>
      <c r="G106" s="40">
        <v>208</v>
      </c>
    </row>
    <row r="107" spans="1:7" ht="42.75" x14ac:dyDescent="0.3">
      <c r="A107" s="31" t="s">
        <v>265</v>
      </c>
      <c r="B107" s="32">
        <v>1010000</v>
      </c>
      <c r="C107" s="36" t="s">
        <v>10</v>
      </c>
      <c r="D107" s="37" t="s">
        <v>20</v>
      </c>
      <c r="E107" s="33" t="s">
        <v>272</v>
      </c>
      <c r="F107" s="38" t="s">
        <v>11</v>
      </c>
      <c r="G107" s="40">
        <v>260</v>
      </c>
    </row>
    <row r="108" spans="1:7" ht="42.75" x14ac:dyDescent="0.3">
      <c r="A108" s="31" t="s">
        <v>266</v>
      </c>
      <c r="B108" s="32">
        <v>1850000</v>
      </c>
      <c r="C108" s="36" t="s">
        <v>10</v>
      </c>
      <c r="D108" s="37" t="s">
        <v>20</v>
      </c>
      <c r="E108" s="33" t="s">
        <v>62</v>
      </c>
      <c r="F108" s="38" t="s">
        <v>11</v>
      </c>
      <c r="G108" s="40">
        <v>308</v>
      </c>
    </row>
    <row r="109" spans="1:7" ht="42.75" x14ac:dyDescent="0.3">
      <c r="A109" s="31" t="s">
        <v>267</v>
      </c>
      <c r="B109" s="32">
        <v>1162123.8999999999</v>
      </c>
      <c r="C109" s="36" t="s">
        <v>10</v>
      </c>
      <c r="D109" s="37" t="s">
        <v>20</v>
      </c>
      <c r="E109" s="33" t="s">
        <v>62</v>
      </c>
      <c r="F109" s="38" t="s">
        <v>11</v>
      </c>
      <c r="G109" s="40">
        <v>260</v>
      </c>
    </row>
    <row r="110" spans="1:7" ht="42.75" x14ac:dyDescent="0.3">
      <c r="A110" s="31" t="s">
        <v>268</v>
      </c>
      <c r="B110" s="32">
        <v>700000</v>
      </c>
      <c r="C110" s="36" t="s">
        <v>10</v>
      </c>
      <c r="D110" s="37" t="s">
        <v>20</v>
      </c>
      <c r="E110" s="33" t="s">
        <v>273</v>
      </c>
      <c r="F110" s="38" t="s">
        <v>11</v>
      </c>
      <c r="G110" s="40">
        <v>586</v>
      </c>
    </row>
    <row r="111" spans="1:7" ht="42.75" x14ac:dyDescent="0.3">
      <c r="A111" s="31" t="s">
        <v>269</v>
      </c>
      <c r="B111" s="32">
        <v>700000</v>
      </c>
      <c r="C111" s="36" t="s">
        <v>10</v>
      </c>
      <c r="D111" s="37" t="s">
        <v>20</v>
      </c>
      <c r="E111" s="33" t="s">
        <v>274</v>
      </c>
      <c r="F111" s="38" t="s">
        <v>11</v>
      </c>
      <c r="G111" s="40">
        <v>456</v>
      </c>
    </row>
    <row r="112" spans="1:7" ht="42.75" x14ac:dyDescent="0.3">
      <c r="A112" s="31" t="s">
        <v>275</v>
      </c>
      <c r="B112" s="32">
        <v>1250000</v>
      </c>
      <c r="C112" s="36" t="s">
        <v>10</v>
      </c>
      <c r="D112" s="37" t="s">
        <v>20</v>
      </c>
      <c r="E112" s="33" t="s">
        <v>72</v>
      </c>
      <c r="F112" s="38" t="s">
        <v>11</v>
      </c>
      <c r="G112" s="40">
        <v>753</v>
      </c>
    </row>
    <row r="113" spans="1:7" ht="42.75" x14ac:dyDescent="0.3">
      <c r="A113" s="31" t="s">
        <v>276</v>
      </c>
      <c r="B113" s="32">
        <v>500000</v>
      </c>
      <c r="C113" s="36" t="s">
        <v>10</v>
      </c>
      <c r="D113" s="37" t="s">
        <v>20</v>
      </c>
      <c r="E113" s="33" t="s">
        <v>282</v>
      </c>
      <c r="F113" s="38" t="s">
        <v>11</v>
      </c>
      <c r="G113" s="40">
        <v>532</v>
      </c>
    </row>
    <row r="114" spans="1:7" ht="42.75" x14ac:dyDescent="0.3">
      <c r="A114" s="31" t="s">
        <v>277</v>
      </c>
      <c r="B114" s="32">
        <v>600000</v>
      </c>
      <c r="C114" s="36" t="s">
        <v>10</v>
      </c>
      <c r="D114" s="37" t="s">
        <v>20</v>
      </c>
      <c r="E114" s="33" t="s">
        <v>79</v>
      </c>
      <c r="F114" s="38" t="s">
        <v>11</v>
      </c>
      <c r="G114" s="40">
        <v>687</v>
      </c>
    </row>
    <row r="115" spans="1:7" ht="57" x14ac:dyDescent="0.3">
      <c r="A115" s="31" t="s">
        <v>278</v>
      </c>
      <c r="B115" s="32">
        <v>1300000</v>
      </c>
      <c r="C115" s="36" t="s">
        <v>10</v>
      </c>
      <c r="D115" s="37" t="s">
        <v>20</v>
      </c>
      <c r="E115" s="33" t="s">
        <v>44</v>
      </c>
      <c r="F115" s="38" t="s">
        <v>11</v>
      </c>
      <c r="G115" s="40">
        <v>368</v>
      </c>
    </row>
    <row r="116" spans="1:7" ht="42.75" x14ac:dyDescent="0.3">
      <c r="A116" s="31" t="s">
        <v>279</v>
      </c>
      <c r="B116" s="32">
        <v>1200000</v>
      </c>
      <c r="C116" s="36" t="s">
        <v>10</v>
      </c>
      <c r="D116" s="37" t="s">
        <v>20</v>
      </c>
      <c r="E116" s="33" t="s">
        <v>62</v>
      </c>
      <c r="F116" s="38" t="s">
        <v>11</v>
      </c>
      <c r="G116" s="40">
        <v>483</v>
      </c>
    </row>
    <row r="117" spans="1:7" ht="42.75" x14ac:dyDescent="0.3">
      <c r="A117" s="31" t="s">
        <v>280</v>
      </c>
      <c r="B117" s="32">
        <v>1100000</v>
      </c>
      <c r="C117" s="36" t="s">
        <v>10</v>
      </c>
      <c r="D117" s="37" t="s">
        <v>20</v>
      </c>
      <c r="E117" s="33" t="s">
        <v>84</v>
      </c>
      <c r="F117" s="38" t="s">
        <v>11</v>
      </c>
      <c r="G117" s="40">
        <v>389</v>
      </c>
    </row>
    <row r="118" spans="1:7" ht="42.75" x14ac:dyDescent="0.3">
      <c r="A118" s="31" t="s">
        <v>281</v>
      </c>
      <c r="B118" s="32">
        <v>1250000</v>
      </c>
      <c r="C118" s="36" t="s">
        <v>10</v>
      </c>
      <c r="D118" s="37" t="s">
        <v>20</v>
      </c>
      <c r="E118" s="33" t="s">
        <v>86</v>
      </c>
      <c r="F118" s="38" t="s">
        <v>11</v>
      </c>
      <c r="G118" s="40">
        <v>423</v>
      </c>
    </row>
    <row r="119" spans="1:7" ht="42.75" x14ac:dyDescent="0.3">
      <c r="A119" s="31" t="s">
        <v>283</v>
      </c>
      <c r="B119" s="32">
        <v>1200000</v>
      </c>
      <c r="C119" s="36" t="s">
        <v>10</v>
      </c>
      <c r="D119" s="37" t="s">
        <v>20</v>
      </c>
      <c r="E119" s="33" t="s">
        <v>103</v>
      </c>
      <c r="F119" s="38" t="s">
        <v>11</v>
      </c>
      <c r="G119" s="40">
        <v>324</v>
      </c>
    </row>
    <row r="120" spans="1:7" ht="42.75" x14ac:dyDescent="0.3">
      <c r="A120" s="31" t="s">
        <v>284</v>
      </c>
      <c r="B120" s="32">
        <v>1250000</v>
      </c>
      <c r="C120" s="36" t="s">
        <v>10</v>
      </c>
      <c r="D120" s="37" t="s">
        <v>20</v>
      </c>
      <c r="E120" s="33" t="s">
        <v>90</v>
      </c>
      <c r="F120" s="38" t="s">
        <v>11</v>
      </c>
      <c r="G120" s="40">
        <v>645</v>
      </c>
    </row>
    <row r="121" spans="1:7" ht="42.75" x14ac:dyDescent="0.3">
      <c r="A121" s="31" t="s">
        <v>285</v>
      </c>
      <c r="B121" s="32">
        <v>1195716.8999999999</v>
      </c>
      <c r="C121" s="36" t="s">
        <v>10</v>
      </c>
      <c r="D121" s="37" t="s">
        <v>20</v>
      </c>
      <c r="E121" s="33" t="s">
        <v>92</v>
      </c>
      <c r="F121" s="38" t="s">
        <v>11</v>
      </c>
      <c r="G121" s="40">
        <v>364</v>
      </c>
    </row>
    <row r="122" spans="1:7" ht="42.75" x14ac:dyDescent="0.3">
      <c r="A122" s="31" t="s">
        <v>286</v>
      </c>
      <c r="B122" s="32">
        <v>1600000</v>
      </c>
      <c r="C122" s="36" t="s">
        <v>10</v>
      </c>
      <c r="D122" s="37" t="s">
        <v>20</v>
      </c>
      <c r="E122" s="33" t="s">
        <v>291</v>
      </c>
      <c r="F122" s="38" t="s">
        <v>11</v>
      </c>
      <c r="G122" s="40">
        <v>127</v>
      </c>
    </row>
    <row r="123" spans="1:7" ht="42.75" x14ac:dyDescent="0.3">
      <c r="A123" s="31" t="s">
        <v>287</v>
      </c>
      <c r="B123" s="32">
        <v>1000000</v>
      </c>
      <c r="C123" s="36" t="s">
        <v>10</v>
      </c>
      <c r="D123" s="37" t="s">
        <v>20</v>
      </c>
      <c r="E123" s="33" t="s">
        <v>95</v>
      </c>
      <c r="F123" s="38" t="s">
        <v>11</v>
      </c>
      <c r="G123" s="40">
        <v>793</v>
      </c>
    </row>
    <row r="124" spans="1:7" ht="42.75" x14ac:dyDescent="0.3">
      <c r="A124" s="31" t="s">
        <v>288</v>
      </c>
      <c r="B124" s="32">
        <v>550000</v>
      </c>
      <c r="C124" s="36" t="s">
        <v>10</v>
      </c>
      <c r="D124" s="37" t="s">
        <v>20</v>
      </c>
      <c r="E124" s="33" t="s">
        <v>72</v>
      </c>
      <c r="F124" s="38" t="s">
        <v>11</v>
      </c>
      <c r="G124" s="40">
        <v>486</v>
      </c>
    </row>
    <row r="125" spans="1:7" ht="42.75" x14ac:dyDescent="0.3">
      <c r="A125" s="31" t="s">
        <v>289</v>
      </c>
      <c r="B125" s="32">
        <v>1180000</v>
      </c>
      <c r="C125" s="36" t="s">
        <v>10</v>
      </c>
      <c r="D125" s="37" t="s">
        <v>20</v>
      </c>
      <c r="E125" s="33" t="s">
        <v>72</v>
      </c>
      <c r="F125" s="38" t="s">
        <v>11</v>
      </c>
      <c r="G125" s="40">
        <v>268</v>
      </c>
    </row>
    <row r="126" spans="1:7" ht="42.75" x14ac:dyDescent="0.3">
      <c r="A126" s="31" t="s">
        <v>290</v>
      </c>
      <c r="B126" s="32">
        <v>750000</v>
      </c>
      <c r="C126" s="36" t="s">
        <v>10</v>
      </c>
      <c r="D126" s="37" t="s">
        <v>20</v>
      </c>
      <c r="E126" s="33" t="s">
        <v>64</v>
      </c>
      <c r="F126" s="38" t="s">
        <v>11</v>
      </c>
      <c r="G126" s="40">
        <v>346</v>
      </c>
    </row>
    <row r="127" spans="1:7" ht="42.75" x14ac:dyDescent="0.3">
      <c r="A127" s="31" t="s">
        <v>292</v>
      </c>
      <c r="B127" s="32">
        <v>1100000</v>
      </c>
      <c r="C127" s="36" t="s">
        <v>10</v>
      </c>
      <c r="D127" s="37" t="s">
        <v>20</v>
      </c>
      <c r="E127" s="33" t="s">
        <v>123</v>
      </c>
      <c r="F127" s="38" t="s">
        <v>11</v>
      </c>
      <c r="G127" s="40">
        <v>486</v>
      </c>
    </row>
    <row r="128" spans="1:7" ht="42.75" x14ac:dyDescent="0.3">
      <c r="A128" s="31" t="s">
        <v>293</v>
      </c>
      <c r="B128" s="32">
        <v>600000</v>
      </c>
      <c r="C128" s="36" t="s">
        <v>10</v>
      </c>
      <c r="D128" s="37" t="s">
        <v>20</v>
      </c>
      <c r="E128" s="33" t="s">
        <v>101</v>
      </c>
      <c r="F128" s="38" t="s">
        <v>11</v>
      </c>
      <c r="G128" s="40">
        <v>298</v>
      </c>
    </row>
    <row r="129" spans="1:7" ht="42.75" x14ac:dyDescent="0.3">
      <c r="A129" s="31" t="s">
        <v>294</v>
      </c>
      <c r="B129" s="32">
        <v>400000</v>
      </c>
      <c r="C129" s="36" t="s">
        <v>10</v>
      </c>
      <c r="D129" s="37" t="s">
        <v>20</v>
      </c>
      <c r="E129" s="33" t="s">
        <v>103</v>
      </c>
      <c r="F129" s="38" t="s">
        <v>11</v>
      </c>
      <c r="G129" s="40">
        <v>387</v>
      </c>
    </row>
    <row r="130" spans="1:7" ht="42.75" x14ac:dyDescent="0.3">
      <c r="A130" s="31" t="s">
        <v>295</v>
      </c>
      <c r="B130" s="32">
        <v>900000</v>
      </c>
      <c r="C130" s="36" t="s">
        <v>10</v>
      </c>
      <c r="D130" s="37" t="s">
        <v>20</v>
      </c>
      <c r="E130" s="33" t="s">
        <v>300</v>
      </c>
      <c r="F130" s="38" t="s">
        <v>11</v>
      </c>
      <c r="G130" s="40">
        <v>423</v>
      </c>
    </row>
    <row r="131" spans="1:7" ht="42.75" x14ac:dyDescent="0.3">
      <c r="A131" s="31" t="s">
        <v>296</v>
      </c>
      <c r="B131" s="32">
        <v>1200000</v>
      </c>
      <c r="C131" s="36" t="s">
        <v>10</v>
      </c>
      <c r="D131" s="37" t="s">
        <v>20</v>
      </c>
      <c r="E131" s="33" t="s">
        <v>109</v>
      </c>
      <c r="F131" s="38" t="s">
        <v>11</v>
      </c>
      <c r="G131" s="40">
        <v>389</v>
      </c>
    </row>
    <row r="132" spans="1:7" ht="42.75" x14ac:dyDescent="0.3">
      <c r="A132" s="31" t="s">
        <v>297</v>
      </c>
      <c r="B132" s="32">
        <v>835000</v>
      </c>
      <c r="C132" s="36" t="s">
        <v>10</v>
      </c>
      <c r="D132" s="37" t="s">
        <v>20</v>
      </c>
      <c r="E132" s="33" t="s">
        <v>60</v>
      </c>
      <c r="F132" s="38" t="s">
        <v>11</v>
      </c>
      <c r="G132" s="40">
        <v>483</v>
      </c>
    </row>
    <row r="133" spans="1:7" ht="42.75" x14ac:dyDescent="0.3">
      <c r="A133" s="31" t="s">
        <v>298</v>
      </c>
      <c r="B133" s="32">
        <v>1200000</v>
      </c>
      <c r="C133" s="36" t="s">
        <v>10</v>
      </c>
      <c r="D133" s="37" t="s">
        <v>20</v>
      </c>
      <c r="E133" s="33" t="s">
        <v>301</v>
      </c>
      <c r="F133" s="38" t="s">
        <v>11</v>
      </c>
      <c r="G133" s="40">
        <v>684</v>
      </c>
    </row>
    <row r="134" spans="1:7" ht="42.75" x14ac:dyDescent="0.3">
      <c r="A134" s="31" t="s">
        <v>299</v>
      </c>
      <c r="B134" s="32">
        <v>1000000</v>
      </c>
      <c r="C134" s="36" t="s">
        <v>10</v>
      </c>
      <c r="D134" s="37" t="s">
        <v>20</v>
      </c>
      <c r="E134" s="33" t="s">
        <v>113</v>
      </c>
      <c r="F134" s="38" t="s">
        <v>11</v>
      </c>
      <c r="G134" s="40">
        <v>852</v>
      </c>
    </row>
    <row r="135" spans="1:7" ht="42.75" x14ac:dyDescent="0.3">
      <c r="A135" s="31" t="s">
        <v>302</v>
      </c>
      <c r="B135" s="32">
        <v>800000</v>
      </c>
      <c r="C135" s="36" t="s">
        <v>10</v>
      </c>
      <c r="D135" s="37" t="s">
        <v>20</v>
      </c>
      <c r="E135" s="33" t="s">
        <v>115</v>
      </c>
      <c r="F135" s="38" t="s">
        <v>11</v>
      </c>
      <c r="G135" s="40">
        <v>632</v>
      </c>
    </row>
    <row r="136" spans="1:7" ht="42.75" x14ac:dyDescent="0.3">
      <c r="A136" s="31" t="s">
        <v>303</v>
      </c>
      <c r="B136" s="32">
        <v>710260.9</v>
      </c>
      <c r="C136" s="36" t="s">
        <v>10</v>
      </c>
      <c r="D136" s="37" t="s">
        <v>20</v>
      </c>
      <c r="E136" s="33" t="s">
        <v>117</v>
      </c>
      <c r="F136" s="38" t="s">
        <v>11</v>
      </c>
      <c r="G136" s="40">
        <v>632</v>
      </c>
    </row>
    <row r="137" spans="1:7" ht="42.75" x14ac:dyDescent="0.3">
      <c r="A137" s="31" t="s">
        <v>304</v>
      </c>
      <c r="B137" s="32">
        <v>1145863</v>
      </c>
      <c r="C137" s="36" t="s">
        <v>10</v>
      </c>
      <c r="D137" s="37" t="s">
        <v>20</v>
      </c>
      <c r="E137" s="33" t="s">
        <v>135</v>
      </c>
      <c r="F137" s="38" t="s">
        <v>11</v>
      </c>
      <c r="G137" s="40">
        <v>358</v>
      </c>
    </row>
    <row r="138" spans="1:7" ht="42.75" x14ac:dyDescent="0.3">
      <c r="A138" s="31" t="s">
        <v>305</v>
      </c>
      <c r="B138" s="32">
        <v>1000000</v>
      </c>
      <c r="C138" s="36" t="s">
        <v>10</v>
      </c>
      <c r="D138" s="37" t="s">
        <v>20</v>
      </c>
      <c r="E138" s="33" t="s">
        <v>119</v>
      </c>
      <c r="F138" s="38" t="s">
        <v>11</v>
      </c>
      <c r="G138" s="40">
        <v>348</v>
      </c>
    </row>
    <row r="139" spans="1:7" ht="42.75" x14ac:dyDescent="0.3">
      <c r="A139" s="31" t="s">
        <v>306</v>
      </c>
      <c r="B139" s="32">
        <v>1000000</v>
      </c>
      <c r="C139" s="36" t="s">
        <v>10</v>
      </c>
      <c r="D139" s="37" t="s">
        <v>20</v>
      </c>
      <c r="E139" s="33" t="s">
        <v>121</v>
      </c>
      <c r="F139" s="38" t="s">
        <v>11</v>
      </c>
      <c r="G139" s="40">
        <v>468</v>
      </c>
    </row>
    <row r="140" spans="1:7" ht="42.75" x14ac:dyDescent="0.3">
      <c r="A140" s="31" t="s">
        <v>307</v>
      </c>
      <c r="B140" s="32">
        <v>1200000</v>
      </c>
      <c r="C140" s="36" t="s">
        <v>10</v>
      </c>
      <c r="D140" s="37" t="s">
        <v>20</v>
      </c>
      <c r="E140" s="33" t="s">
        <v>125</v>
      </c>
      <c r="F140" s="38" t="s">
        <v>11</v>
      </c>
      <c r="G140" s="40">
        <v>367</v>
      </c>
    </row>
    <row r="141" spans="1:7" ht="42.75" x14ac:dyDescent="0.3">
      <c r="A141" s="31" t="s">
        <v>308</v>
      </c>
      <c r="B141" s="32">
        <v>1050000</v>
      </c>
      <c r="C141" s="36" t="s">
        <v>10</v>
      </c>
      <c r="D141" s="37" t="s">
        <v>20</v>
      </c>
      <c r="E141" s="33" t="s">
        <v>127</v>
      </c>
      <c r="F141" s="38" t="s">
        <v>11</v>
      </c>
      <c r="G141" s="40">
        <v>698</v>
      </c>
    </row>
    <row r="142" spans="1:7" ht="42.75" x14ac:dyDescent="0.3">
      <c r="A142" s="31" t="s">
        <v>309</v>
      </c>
      <c r="B142" s="32">
        <v>1034000</v>
      </c>
      <c r="C142" s="36" t="s">
        <v>10</v>
      </c>
      <c r="D142" s="37" t="s">
        <v>20</v>
      </c>
      <c r="E142" s="33" t="s">
        <v>310</v>
      </c>
      <c r="F142" s="38" t="s">
        <v>11</v>
      </c>
      <c r="G142" s="40">
        <v>856</v>
      </c>
    </row>
    <row r="143" spans="1:7" ht="42.75" x14ac:dyDescent="0.3">
      <c r="A143" s="31" t="s">
        <v>311</v>
      </c>
      <c r="B143" s="32">
        <v>850000</v>
      </c>
      <c r="C143" s="36" t="s">
        <v>10</v>
      </c>
      <c r="D143" s="37" t="s">
        <v>20</v>
      </c>
      <c r="E143" s="33" t="s">
        <v>313</v>
      </c>
      <c r="F143" s="38" t="s">
        <v>11</v>
      </c>
      <c r="G143" s="40">
        <v>468</v>
      </c>
    </row>
    <row r="144" spans="1:7" ht="42.75" x14ac:dyDescent="0.3">
      <c r="A144" s="31" t="s">
        <v>312</v>
      </c>
      <c r="B144" s="32">
        <v>973124.8</v>
      </c>
      <c r="C144" s="36" t="s">
        <v>10</v>
      </c>
      <c r="D144" s="37" t="s">
        <v>20</v>
      </c>
      <c r="E144" s="33" t="s">
        <v>314</v>
      </c>
      <c r="F144" s="38" t="s">
        <v>11</v>
      </c>
      <c r="G144" s="40">
        <v>759</v>
      </c>
    </row>
    <row r="145" spans="1:7" x14ac:dyDescent="0.3">
      <c r="A145" s="41" t="s">
        <v>14</v>
      </c>
      <c r="B145" s="54">
        <f>SUM(B37:B144)</f>
        <v>103919585.10000001</v>
      </c>
      <c r="C145" s="43"/>
      <c r="D145" s="44"/>
      <c r="E145" s="45"/>
      <c r="F145" s="46"/>
      <c r="G145" s="47"/>
    </row>
    <row r="146" spans="1:7" ht="39" customHeight="1" x14ac:dyDescent="0.3">
      <c r="A146" s="30"/>
      <c r="B146" s="52"/>
      <c r="C146" s="36" t="s">
        <v>10</v>
      </c>
      <c r="D146" s="37" t="s">
        <v>20</v>
      </c>
      <c r="E146" s="33"/>
      <c r="F146" s="38"/>
      <c r="G146" s="53"/>
    </row>
    <row r="147" spans="1:7" x14ac:dyDescent="0.3">
      <c r="A147" s="41" t="s">
        <v>15</v>
      </c>
      <c r="B147" s="54">
        <f>SUM(B146:B146)</f>
        <v>0</v>
      </c>
      <c r="C147" s="43"/>
      <c r="D147" s="44"/>
      <c r="E147" s="41"/>
      <c r="F147" s="46"/>
      <c r="G147" s="55"/>
    </row>
    <row r="148" spans="1:7" x14ac:dyDescent="0.3">
      <c r="A148" s="56"/>
      <c r="B148" s="57"/>
      <c r="C148" s="58"/>
      <c r="D148" s="56"/>
      <c r="E148" s="56"/>
      <c r="F148" s="56"/>
      <c r="G148" s="56"/>
    </row>
    <row r="149" spans="1:7" s="6" customFormat="1" ht="15" x14ac:dyDescent="0.2">
      <c r="A149" s="59" t="s">
        <v>12</v>
      </c>
      <c r="B149" s="60">
        <f>+B22+B145+B147+B32+B35</f>
        <v>120742863.2</v>
      </c>
      <c r="C149" s="58"/>
      <c r="D149" s="56"/>
      <c r="E149" s="56"/>
      <c r="F149" s="56"/>
      <c r="G149" s="56"/>
    </row>
    <row r="150" spans="1:7" x14ac:dyDescent="0.3">
      <c r="A150" s="6"/>
      <c r="B150" s="26"/>
      <c r="C150" s="7"/>
      <c r="D150" s="6"/>
      <c r="E150" s="6"/>
      <c r="F150" s="6"/>
      <c r="G150" s="6"/>
    </row>
    <row r="151" spans="1:7" x14ac:dyDescent="0.3">
      <c r="A151" s="6"/>
      <c r="B151" s="26"/>
      <c r="C151" s="7"/>
      <c r="D151" s="6"/>
      <c r="E151" s="6"/>
      <c r="F151" s="6"/>
      <c r="G151" s="6"/>
    </row>
    <row r="152" spans="1:7" x14ac:dyDescent="0.3">
      <c r="A152" s="6"/>
      <c r="B152" s="26"/>
      <c r="C152" s="7"/>
      <c r="D152" s="6"/>
      <c r="E152" s="6"/>
      <c r="F152" s="6"/>
      <c r="G152" s="6"/>
    </row>
    <row r="153" spans="1:7" x14ac:dyDescent="0.3">
      <c r="A153" s="6"/>
      <c r="B153" s="26"/>
      <c r="C153" s="7"/>
      <c r="D153" s="6"/>
      <c r="E153" s="6"/>
      <c r="F153" s="6"/>
      <c r="G153" s="6"/>
    </row>
    <row r="154" spans="1:7" x14ac:dyDescent="0.3">
      <c r="A154" s="6"/>
      <c r="B154" s="26"/>
      <c r="C154" s="7"/>
      <c r="D154" s="6"/>
      <c r="E154" s="6"/>
      <c r="F154" s="6"/>
      <c r="G154" s="6"/>
    </row>
    <row r="155" spans="1:7" x14ac:dyDescent="0.3">
      <c r="A155" s="6"/>
      <c r="B155" s="26"/>
      <c r="C155" s="7"/>
      <c r="D155" s="6"/>
      <c r="E155" s="6"/>
      <c r="F155" s="6"/>
      <c r="G155" s="6"/>
    </row>
    <row r="156" spans="1:7" x14ac:dyDescent="0.3">
      <c r="A156" s="6"/>
      <c r="B156" s="26"/>
      <c r="C156" s="7"/>
      <c r="D156" s="6"/>
      <c r="E156" s="6"/>
      <c r="F156" s="6"/>
      <c r="G156" s="6"/>
    </row>
    <row r="157" spans="1:7" x14ac:dyDescent="0.3">
      <c r="A157" s="6"/>
      <c r="B157" s="25"/>
      <c r="C157" s="6"/>
      <c r="D157" s="6"/>
      <c r="E157" s="6"/>
      <c r="F157" s="6"/>
      <c r="G157" s="6"/>
    </row>
    <row r="158" spans="1:7" x14ac:dyDescent="0.3">
      <c r="A158" s="6"/>
      <c r="B158" s="25"/>
      <c r="C158" s="6"/>
      <c r="D158" s="6"/>
      <c r="E158" s="6"/>
      <c r="F158" s="6"/>
      <c r="G158" s="6"/>
    </row>
    <row r="159" spans="1:7" x14ac:dyDescent="0.3">
      <c r="A159" s="6"/>
      <c r="B159" s="25"/>
      <c r="C159" s="6"/>
      <c r="D159" s="6"/>
      <c r="E159" s="6"/>
      <c r="F159" s="6"/>
      <c r="G159" s="6"/>
    </row>
    <row r="160" spans="1:7" x14ac:dyDescent="0.3">
      <c r="A160" s="6"/>
      <c r="B160" s="25"/>
      <c r="C160" s="6"/>
      <c r="D160" s="6"/>
      <c r="E160" s="6"/>
      <c r="F160" s="6"/>
      <c r="G160" s="6"/>
    </row>
    <row r="161" spans="1:7" x14ac:dyDescent="0.3">
      <c r="A161" s="6"/>
      <c r="B161" s="25"/>
      <c r="C161" s="6"/>
      <c r="D161" s="6"/>
      <c r="E161" s="6"/>
      <c r="F161" s="6"/>
      <c r="G161" s="6"/>
    </row>
    <row r="162" spans="1:7" x14ac:dyDescent="0.3">
      <c r="A162" s="6"/>
      <c r="B162" s="25"/>
      <c r="C162" s="6"/>
      <c r="D162" s="6"/>
      <c r="E162" s="6"/>
      <c r="F162" s="6"/>
      <c r="G162" s="6"/>
    </row>
    <row r="173" spans="1:7" x14ac:dyDescent="0.3">
      <c r="A173" s="3"/>
      <c r="B173" s="27"/>
      <c r="C173" s="4"/>
      <c r="D173" s="4"/>
      <c r="E173" s="4"/>
    </row>
    <row r="174" spans="1:7" x14ac:dyDescent="0.3">
      <c r="A174" s="3"/>
      <c r="B174" s="22"/>
      <c r="C174" s="3"/>
      <c r="D174" s="3"/>
      <c r="E174" s="3"/>
    </row>
    <row r="175" spans="1:7" x14ac:dyDescent="0.3">
      <c r="A175" s="5"/>
      <c r="B175" s="28"/>
      <c r="C175" s="5"/>
      <c r="D175" s="5"/>
      <c r="E175" s="5"/>
    </row>
  </sheetData>
  <autoFilter ref="A36:G147" xr:uid="{1FB16056-D396-42F4-84F4-9D15D563ABFB}"/>
  <mergeCells count="9">
    <mergeCell ref="A2:G2"/>
    <mergeCell ref="A7:A8"/>
    <mergeCell ref="B7:B8"/>
    <mergeCell ref="C7:E7"/>
    <mergeCell ref="F7:F8"/>
    <mergeCell ref="G7:G8"/>
    <mergeCell ref="A3:G3"/>
    <mergeCell ref="A5:F5"/>
    <mergeCell ref="A4:F4"/>
  </mergeCells>
  <printOptions horizontalCentered="1"/>
  <pageMargins left="0.39370078740157483" right="0.39370078740157483" top="0.59055118110236227" bottom="1.5748031496062993" header="0.31496062992125984" footer="0.31496062992125984"/>
  <pageSetup scale="55" orientation="landscape" r:id="rId1"/>
  <headerFooter>
    <oddHeader>&amp;RFormato IC-26</oddHeader>
    <oddFooter>&amp;RPagina (&amp;P) de (&amp;N)</oddFooter>
  </headerFooter>
  <rowBreaks count="1" manualBreakCount="1">
    <brk id="2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E0E1-BC5F-4295-96AC-8A5C7DE360F8}">
  <dimension ref="A1:G57"/>
  <sheetViews>
    <sheetView zoomScale="80" zoomScaleNormal="80" workbookViewId="0">
      <selection activeCell="F12" sqref="F12"/>
    </sheetView>
  </sheetViews>
  <sheetFormatPr baseColWidth="10" defaultRowHeight="15" x14ac:dyDescent="0.25"/>
  <cols>
    <col min="1" max="1" width="69" customWidth="1"/>
    <col min="2" max="2" width="20" customWidth="1"/>
    <col min="3" max="3" width="16.85546875" customWidth="1"/>
    <col min="4" max="4" width="23" customWidth="1"/>
    <col min="5" max="5" width="19.42578125" bestFit="1" customWidth="1"/>
    <col min="6" max="6" width="13.140625" bestFit="1" customWidth="1"/>
    <col min="7" max="7" width="15.140625" customWidth="1"/>
  </cols>
  <sheetData>
    <row r="1" spans="1:7" ht="16.5" x14ac:dyDescent="0.3">
      <c r="A1" s="15"/>
      <c r="B1" s="23"/>
      <c r="C1" s="15"/>
      <c r="D1" s="15"/>
      <c r="E1" s="15"/>
      <c r="F1" s="15"/>
      <c r="G1" s="15"/>
    </row>
    <row r="2" spans="1:7" ht="20.25" x14ac:dyDescent="0.25">
      <c r="A2" s="78" t="s">
        <v>19</v>
      </c>
      <c r="B2" s="78"/>
      <c r="C2" s="78"/>
      <c r="D2" s="78"/>
      <c r="E2" s="78"/>
      <c r="F2" s="78"/>
      <c r="G2" s="78"/>
    </row>
    <row r="3" spans="1:7" ht="20.25" x14ac:dyDescent="0.25">
      <c r="A3" s="78" t="s">
        <v>16</v>
      </c>
      <c r="B3" s="78"/>
      <c r="C3" s="78"/>
      <c r="D3" s="78"/>
      <c r="E3" s="78"/>
      <c r="F3" s="78"/>
      <c r="G3" s="78"/>
    </row>
    <row r="4" spans="1:7" ht="16.5" x14ac:dyDescent="0.25">
      <c r="A4" s="81" t="s">
        <v>8</v>
      </c>
      <c r="B4" s="81"/>
      <c r="C4" s="81"/>
      <c r="D4" s="81"/>
      <c r="E4" s="81"/>
      <c r="F4" s="81"/>
      <c r="G4" s="16"/>
    </row>
    <row r="5" spans="1:7" ht="15.75" x14ac:dyDescent="0.25">
      <c r="A5" s="80" t="s">
        <v>57</v>
      </c>
      <c r="B5" s="80"/>
      <c r="C5" s="80"/>
      <c r="D5" s="80"/>
      <c r="E5" s="80"/>
      <c r="F5" s="80"/>
      <c r="G5" s="17"/>
    </row>
    <row r="6" spans="1:7" ht="16.5" x14ac:dyDescent="0.3">
      <c r="A6" s="13" t="s">
        <v>9</v>
      </c>
      <c r="B6" s="24" t="e">
        <f>+#REF!</f>
        <v>#REF!</v>
      </c>
      <c r="C6" s="8"/>
      <c r="D6" s="8"/>
      <c r="E6" s="8"/>
      <c r="F6" s="9"/>
      <c r="G6" s="1"/>
    </row>
    <row r="7" spans="1:7" ht="16.5" x14ac:dyDescent="0.25">
      <c r="A7" s="79" t="s">
        <v>0</v>
      </c>
      <c r="B7" s="79" t="s">
        <v>1</v>
      </c>
      <c r="C7" s="79" t="s">
        <v>2</v>
      </c>
      <c r="D7" s="79"/>
      <c r="E7" s="79"/>
      <c r="F7" s="79" t="s">
        <v>3</v>
      </c>
      <c r="G7" s="79" t="s">
        <v>4</v>
      </c>
    </row>
    <row r="8" spans="1:7" ht="16.5" x14ac:dyDescent="0.25">
      <c r="A8" s="79"/>
      <c r="B8" s="79"/>
      <c r="C8" s="19" t="s">
        <v>5</v>
      </c>
      <c r="D8" s="19" t="s">
        <v>6</v>
      </c>
      <c r="E8" s="19" t="s">
        <v>7</v>
      </c>
      <c r="F8" s="79"/>
      <c r="G8" s="79"/>
    </row>
    <row r="9" spans="1:7" x14ac:dyDescent="0.25">
      <c r="A9" s="14"/>
      <c r="B9" s="21"/>
      <c r="C9" s="11"/>
      <c r="D9" s="10"/>
      <c r="E9" s="20"/>
      <c r="F9" s="12"/>
      <c r="G9" s="18"/>
    </row>
    <row r="10" spans="1:7" ht="25.5" x14ac:dyDescent="0.25">
      <c r="A10" s="14" t="s">
        <v>56</v>
      </c>
      <c r="B10" s="21">
        <v>300000</v>
      </c>
      <c r="C10" s="11" t="s">
        <v>10</v>
      </c>
      <c r="D10" s="10" t="s">
        <v>20</v>
      </c>
      <c r="E10" s="20" t="s">
        <v>24</v>
      </c>
      <c r="F10" s="12" t="s">
        <v>11</v>
      </c>
      <c r="G10" s="18"/>
    </row>
    <row r="11" spans="1:7" ht="38.25" x14ac:dyDescent="0.25">
      <c r="A11" s="14" t="s">
        <v>58</v>
      </c>
      <c r="B11" s="21">
        <v>615000</v>
      </c>
      <c r="C11" s="11" t="s">
        <v>10</v>
      </c>
      <c r="D11" s="10" t="s">
        <v>20</v>
      </c>
      <c r="E11" s="20" t="s">
        <v>27</v>
      </c>
      <c r="F11" s="12" t="s">
        <v>11</v>
      </c>
      <c r="G11" s="18"/>
    </row>
    <row r="12" spans="1:7" ht="38.25" x14ac:dyDescent="0.25">
      <c r="A12" s="14" t="s">
        <v>59</v>
      </c>
      <c r="B12" s="21">
        <v>620000</v>
      </c>
      <c r="C12" s="11" t="s">
        <v>10</v>
      </c>
      <c r="D12" s="10" t="s">
        <v>20</v>
      </c>
      <c r="E12" s="20" t="s">
        <v>60</v>
      </c>
      <c r="F12" s="12" t="s">
        <v>11</v>
      </c>
      <c r="G12" s="18"/>
    </row>
    <row r="13" spans="1:7" ht="38.25" x14ac:dyDescent="0.25">
      <c r="A13" s="14" t="s">
        <v>61</v>
      </c>
      <c r="B13" s="21">
        <v>204863</v>
      </c>
      <c r="C13" s="11" t="s">
        <v>10</v>
      </c>
      <c r="D13" s="10" t="s">
        <v>20</v>
      </c>
      <c r="E13" s="20" t="s">
        <v>62</v>
      </c>
      <c r="F13" s="12" t="s">
        <v>11</v>
      </c>
      <c r="G13" s="18"/>
    </row>
    <row r="14" spans="1:7" ht="38.25" x14ac:dyDescent="0.25">
      <c r="A14" s="14" t="s">
        <v>63</v>
      </c>
      <c r="B14" s="21">
        <v>1100000</v>
      </c>
      <c r="C14" s="11" t="s">
        <v>10</v>
      </c>
      <c r="D14" s="10" t="s">
        <v>20</v>
      </c>
      <c r="E14" s="20" t="s">
        <v>64</v>
      </c>
      <c r="F14" s="12" t="s">
        <v>11</v>
      </c>
      <c r="G14" s="18"/>
    </row>
    <row r="15" spans="1:7" ht="38.25" x14ac:dyDescent="0.25">
      <c r="A15" s="14" t="s">
        <v>65</v>
      </c>
      <c r="B15" s="21">
        <v>1100000</v>
      </c>
      <c r="C15" s="11" t="s">
        <v>10</v>
      </c>
      <c r="D15" s="10" t="s">
        <v>20</v>
      </c>
      <c r="E15" s="20" t="s">
        <v>66</v>
      </c>
      <c r="F15" s="12" t="s">
        <v>11</v>
      </c>
      <c r="G15" s="18"/>
    </row>
    <row r="16" spans="1:7" ht="38.25" x14ac:dyDescent="0.25">
      <c r="A16" s="14" t="s">
        <v>67</v>
      </c>
      <c r="B16" s="21">
        <v>304136.09999999998</v>
      </c>
      <c r="C16" s="11" t="s">
        <v>10</v>
      </c>
      <c r="D16" s="10" t="s">
        <v>20</v>
      </c>
      <c r="E16" s="20" t="s">
        <v>68</v>
      </c>
      <c r="F16" s="12" t="s">
        <v>11</v>
      </c>
      <c r="G16" s="18"/>
    </row>
    <row r="17" spans="1:7" ht="38.25" x14ac:dyDescent="0.25">
      <c r="A17" s="14" t="s">
        <v>69</v>
      </c>
      <c r="B17" s="21">
        <v>654872</v>
      </c>
      <c r="C17" s="11" t="s">
        <v>10</v>
      </c>
      <c r="D17" s="10" t="s">
        <v>20</v>
      </c>
      <c r="E17" s="20" t="s">
        <v>62</v>
      </c>
      <c r="F17" s="12" t="s">
        <v>11</v>
      </c>
      <c r="G17" s="18"/>
    </row>
    <row r="18" spans="1:7" ht="38.25" x14ac:dyDescent="0.25">
      <c r="A18" s="14" t="s">
        <v>70</v>
      </c>
      <c r="B18" s="21">
        <v>696407</v>
      </c>
      <c r="C18" s="11" t="s">
        <v>10</v>
      </c>
      <c r="D18" s="10" t="s">
        <v>20</v>
      </c>
      <c r="E18" s="20" t="s">
        <v>62</v>
      </c>
      <c r="F18" s="12" t="s">
        <v>11</v>
      </c>
      <c r="G18" s="18"/>
    </row>
    <row r="19" spans="1:7" ht="38.25" x14ac:dyDescent="0.25">
      <c r="A19" s="14" t="s">
        <v>71</v>
      </c>
      <c r="B19" s="21">
        <v>800000</v>
      </c>
      <c r="C19" s="11" t="s">
        <v>10</v>
      </c>
      <c r="D19" s="10" t="s">
        <v>20</v>
      </c>
      <c r="E19" s="20" t="s">
        <v>72</v>
      </c>
      <c r="F19" s="12" t="s">
        <v>11</v>
      </c>
      <c r="G19" s="18"/>
    </row>
    <row r="20" spans="1:7" ht="38.25" x14ac:dyDescent="0.25">
      <c r="A20" s="14" t="s">
        <v>73</v>
      </c>
      <c r="B20" s="21">
        <v>830000</v>
      </c>
      <c r="C20" s="11" t="s">
        <v>10</v>
      </c>
      <c r="D20" s="10" t="s">
        <v>20</v>
      </c>
      <c r="E20" s="20" t="s">
        <v>74</v>
      </c>
      <c r="F20" s="12" t="s">
        <v>11</v>
      </c>
      <c r="G20" s="18"/>
    </row>
    <row r="21" spans="1:7" ht="38.25" x14ac:dyDescent="0.25">
      <c r="A21" s="14" t="s">
        <v>75</v>
      </c>
      <c r="B21" s="21">
        <v>600000</v>
      </c>
      <c r="C21" s="11" t="s">
        <v>10</v>
      </c>
      <c r="D21" s="10" t="s">
        <v>20</v>
      </c>
      <c r="E21" s="20" t="s">
        <v>68</v>
      </c>
      <c r="F21" s="12" t="s">
        <v>11</v>
      </c>
      <c r="G21" s="18"/>
    </row>
    <row r="22" spans="1:7" ht="38.25" x14ac:dyDescent="0.25">
      <c r="A22" s="14" t="s">
        <v>76</v>
      </c>
      <c r="B22" s="21">
        <v>800000</v>
      </c>
      <c r="C22" s="11" t="s">
        <v>10</v>
      </c>
      <c r="D22" s="10" t="s">
        <v>20</v>
      </c>
      <c r="E22" s="20" t="s">
        <v>60</v>
      </c>
      <c r="F22" s="12" t="s">
        <v>11</v>
      </c>
      <c r="G22" s="18"/>
    </row>
    <row r="23" spans="1:7" ht="38.25" x14ac:dyDescent="0.25">
      <c r="A23" s="14" t="s">
        <v>77</v>
      </c>
      <c r="B23" s="21">
        <v>200000</v>
      </c>
      <c r="C23" s="11" t="s">
        <v>10</v>
      </c>
      <c r="D23" s="10" t="s">
        <v>20</v>
      </c>
      <c r="E23" s="20" t="s">
        <v>62</v>
      </c>
      <c r="F23" s="12" t="s">
        <v>11</v>
      </c>
      <c r="G23" s="18"/>
    </row>
    <row r="24" spans="1:7" ht="25.5" x14ac:dyDescent="0.25">
      <c r="A24" s="14" t="s">
        <v>78</v>
      </c>
      <c r="B24" s="21">
        <v>600000</v>
      </c>
      <c r="C24" s="11" t="s">
        <v>10</v>
      </c>
      <c r="D24" s="10" t="s">
        <v>20</v>
      </c>
      <c r="E24" s="20" t="s">
        <v>79</v>
      </c>
      <c r="F24" s="12" t="s">
        <v>11</v>
      </c>
      <c r="G24" s="18"/>
    </row>
    <row r="25" spans="1:7" ht="38.25" x14ac:dyDescent="0.25">
      <c r="A25" s="14" t="s">
        <v>80</v>
      </c>
      <c r="B25" s="21">
        <v>1300000</v>
      </c>
      <c r="C25" s="11" t="s">
        <v>10</v>
      </c>
      <c r="D25" s="10" t="s">
        <v>20</v>
      </c>
      <c r="E25" s="20" t="s">
        <v>44</v>
      </c>
      <c r="F25" s="12" t="s">
        <v>11</v>
      </c>
      <c r="G25" s="18"/>
    </row>
    <row r="26" spans="1:7" ht="25.5" x14ac:dyDescent="0.25">
      <c r="A26" s="14" t="s">
        <v>81</v>
      </c>
      <c r="B26" s="21">
        <v>1200000</v>
      </c>
      <c r="C26" s="11" t="s">
        <v>10</v>
      </c>
      <c r="D26" s="10" t="s">
        <v>20</v>
      </c>
      <c r="E26" s="20" t="s">
        <v>62</v>
      </c>
      <c r="F26" s="12" t="s">
        <v>11</v>
      </c>
      <c r="G26" s="18"/>
    </row>
    <row r="27" spans="1:7" ht="25.5" x14ac:dyDescent="0.25">
      <c r="A27" s="14" t="s">
        <v>82</v>
      </c>
      <c r="B27" s="21">
        <v>1250000</v>
      </c>
      <c r="C27" s="11" t="s">
        <v>10</v>
      </c>
      <c r="D27" s="10" t="s">
        <v>20</v>
      </c>
      <c r="E27" s="20" t="s">
        <v>72</v>
      </c>
      <c r="F27" s="12" t="s">
        <v>11</v>
      </c>
      <c r="G27" s="18"/>
    </row>
    <row r="28" spans="1:7" ht="38.25" x14ac:dyDescent="0.25">
      <c r="A28" s="14" t="s">
        <v>83</v>
      </c>
      <c r="B28" s="21">
        <v>1100000</v>
      </c>
      <c r="C28" s="11" t="s">
        <v>10</v>
      </c>
      <c r="D28" s="10" t="s">
        <v>20</v>
      </c>
      <c r="E28" s="20" t="s">
        <v>84</v>
      </c>
      <c r="F28" s="12" t="s">
        <v>11</v>
      </c>
      <c r="G28" s="18"/>
    </row>
    <row r="29" spans="1:7" ht="38.25" x14ac:dyDescent="0.25">
      <c r="A29" s="14" t="s">
        <v>85</v>
      </c>
      <c r="B29" s="21">
        <v>1250000</v>
      </c>
      <c r="C29" s="11" t="s">
        <v>10</v>
      </c>
      <c r="D29" s="10" t="s">
        <v>20</v>
      </c>
      <c r="E29" s="20" t="s">
        <v>86</v>
      </c>
      <c r="F29" s="12" t="s">
        <v>11</v>
      </c>
      <c r="G29" s="18"/>
    </row>
    <row r="30" spans="1:7" ht="38.25" x14ac:dyDescent="0.25">
      <c r="A30" s="14" t="s">
        <v>87</v>
      </c>
      <c r="B30" s="21">
        <v>1200000</v>
      </c>
      <c r="C30" s="11" t="s">
        <v>10</v>
      </c>
      <c r="D30" s="10" t="s">
        <v>20</v>
      </c>
      <c r="E30" s="20" t="s">
        <v>88</v>
      </c>
      <c r="F30" s="12" t="s">
        <v>11</v>
      </c>
      <c r="G30" s="18"/>
    </row>
    <row r="31" spans="1:7" ht="38.25" x14ac:dyDescent="0.25">
      <c r="A31" s="14" t="s">
        <v>89</v>
      </c>
      <c r="B31" s="21">
        <v>1250000</v>
      </c>
      <c r="C31" s="11" t="s">
        <v>10</v>
      </c>
      <c r="D31" s="10" t="s">
        <v>20</v>
      </c>
      <c r="E31" s="20" t="s">
        <v>90</v>
      </c>
      <c r="F31" s="12" t="s">
        <v>11</v>
      </c>
      <c r="G31" s="18"/>
    </row>
    <row r="32" spans="1:7" ht="38.25" x14ac:dyDescent="0.25">
      <c r="A32" s="14" t="s">
        <v>91</v>
      </c>
      <c r="B32" s="21">
        <v>1195716.8999999999</v>
      </c>
      <c r="C32" s="11" t="s">
        <v>10</v>
      </c>
      <c r="D32" s="10" t="s">
        <v>20</v>
      </c>
      <c r="E32" s="20" t="s">
        <v>92</v>
      </c>
      <c r="F32" s="12" t="s">
        <v>11</v>
      </c>
      <c r="G32" s="18"/>
    </row>
    <row r="33" spans="1:7" ht="38.25" x14ac:dyDescent="0.25">
      <c r="A33" s="14" t="s">
        <v>93</v>
      </c>
      <c r="B33" s="21">
        <v>1600000</v>
      </c>
      <c r="C33" s="11" t="s">
        <v>10</v>
      </c>
      <c r="D33" s="10" t="s">
        <v>20</v>
      </c>
      <c r="E33" s="20" t="s">
        <v>74</v>
      </c>
      <c r="F33" s="12" t="s">
        <v>11</v>
      </c>
      <c r="G33" s="18"/>
    </row>
    <row r="34" spans="1:7" ht="38.25" x14ac:dyDescent="0.25">
      <c r="A34" s="14" t="s">
        <v>94</v>
      </c>
      <c r="B34" s="21">
        <v>1000000</v>
      </c>
      <c r="C34" s="11" t="s">
        <v>10</v>
      </c>
      <c r="D34" s="10" t="s">
        <v>20</v>
      </c>
      <c r="E34" s="20" t="s">
        <v>95</v>
      </c>
      <c r="F34" s="12" t="s">
        <v>11</v>
      </c>
      <c r="G34" s="18"/>
    </row>
    <row r="35" spans="1:7" ht="25.5" x14ac:dyDescent="0.25">
      <c r="A35" s="14" t="s">
        <v>96</v>
      </c>
      <c r="B35" s="21">
        <v>500000</v>
      </c>
      <c r="C35" s="11" t="s">
        <v>10</v>
      </c>
      <c r="D35" s="10" t="s">
        <v>20</v>
      </c>
      <c r="E35" s="20" t="s">
        <v>97</v>
      </c>
      <c r="F35" s="12" t="s">
        <v>11</v>
      </c>
      <c r="G35" s="18"/>
    </row>
    <row r="36" spans="1:7" ht="38.25" x14ac:dyDescent="0.25">
      <c r="A36" s="14" t="s">
        <v>98</v>
      </c>
      <c r="B36" s="21">
        <v>550000</v>
      </c>
      <c r="C36" s="11" t="s">
        <v>10</v>
      </c>
      <c r="D36" s="10" t="s">
        <v>20</v>
      </c>
      <c r="E36" s="20" t="s">
        <v>99</v>
      </c>
      <c r="F36" s="12" t="s">
        <v>11</v>
      </c>
      <c r="G36" s="18"/>
    </row>
    <row r="37" spans="1:7" ht="25.5" x14ac:dyDescent="0.25">
      <c r="A37" s="14" t="s">
        <v>100</v>
      </c>
      <c r="B37" s="21">
        <v>600000</v>
      </c>
      <c r="C37" s="11" t="s">
        <v>10</v>
      </c>
      <c r="D37" s="10" t="s">
        <v>20</v>
      </c>
      <c r="E37" s="20" t="s">
        <v>101</v>
      </c>
      <c r="F37" s="12" t="s">
        <v>11</v>
      </c>
      <c r="G37" s="18"/>
    </row>
    <row r="38" spans="1:7" ht="25.5" x14ac:dyDescent="0.25">
      <c r="A38" s="14" t="s">
        <v>102</v>
      </c>
      <c r="B38" s="21">
        <v>400000</v>
      </c>
      <c r="C38" s="11" t="s">
        <v>10</v>
      </c>
      <c r="D38" s="10" t="s">
        <v>20</v>
      </c>
      <c r="E38" s="20" t="s">
        <v>103</v>
      </c>
      <c r="F38" s="12" t="s">
        <v>11</v>
      </c>
      <c r="G38" s="18"/>
    </row>
    <row r="39" spans="1:7" ht="38.25" x14ac:dyDescent="0.25">
      <c r="A39" s="14" t="s">
        <v>104</v>
      </c>
      <c r="B39" s="21">
        <v>1180000</v>
      </c>
      <c r="C39" s="11" t="s">
        <v>10</v>
      </c>
      <c r="D39" s="10" t="s">
        <v>20</v>
      </c>
      <c r="E39" s="20" t="s">
        <v>72</v>
      </c>
      <c r="F39" s="12" t="s">
        <v>11</v>
      </c>
      <c r="G39" s="18"/>
    </row>
    <row r="40" spans="1:7" ht="38.25" x14ac:dyDescent="0.25">
      <c r="A40" s="14" t="s">
        <v>105</v>
      </c>
      <c r="B40" s="21">
        <v>750000</v>
      </c>
      <c r="C40" s="11" t="s">
        <v>10</v>
      </c>
      <c r="D40" s="10" t="s">
        <v>20</v>
      </c>
      <c r="E40" s="20" t="s">
        <v>64</v>
      </c>
      <c r="F40" s="12" t="s">
        <v>11</v>
      </c>
      <c r="G40" s="18"/>
    </row>
    <row r="41" spans="1:7" ht="25.5" x14ac:dyDescent="0.25">
      <c r="A41" s="14" t="s">
        <v>106</v>
      </c>
      <c r="B41" s="21">
        <v>900000</v>
      </c>
      <c r="C41" s="11" t="s">
        <v>10</v>
      </c>
      <c r="D41" s="10" t="s">
        <v>20</v>
      </c>
      <c r="E41" s="20" t="s">
        <v>107</v>
      </c>
      <c r="F41" s="12" t="s">
        <v>11</v>
      </c>
      <c r="G41" s="18"/>
    </row>
    <row r="42" spans="1:7" ht="25.5" x14ac:dyDescent="0.25">
      <c r="A42" s="14" t="s">
        <v>108</v>
      </c>
      <c r="B42" s="21">
        <v>1200000</v>
      </c>
      <c r="C42" s="11" t="s">
        <v>10</v>
      </c>
      <c r="D42" s="10" t="s">
        <v>20</v>
      </c>
      <c r="E42" s="20" t="s">
        <v>109</v>
      </c>
      <c r="F42" s="12" t="s">
        <v>11</v>
      </c>
      <c r="G42" s="18"/>
    </row>
    <row r="43" spans="1:7" ht="25.5" x14ac:dyDescent="0.25">
      <c r="A43" s="14" t="s">
        <v>110</v>
      </c>
      <c r="B43" s="21">
        <v>1112000</v>
      </c>
      <c r="C43" s="11" t="s">
        <v>10</v>
      </c>
      <c r="D43" s="10" t="s">
        <v>20</v>
      </c>
      <c r="E43" s="20" t="s">
        <v>60</v>
      </c>
      <c r="F43" s="12" t="s">
        <v>11</v>
      </c>
      <c r="G43" s="18"/>
    </row>
    <row r="44" spans="1:7" ht="25.5" x14ac:dyDescent="0.25">
      <c r="A44" s="14" t="s">
        <v>111</v>
      </c>
      <c r="B44" s="21">
        <v>1200000</v>
      </c>
      <c r="C44" s="11" t="s">
        <v>10</v>
      </c>
      <c r="D44" s="10" t="s">
        <v>20</v>
      </c>
      <c r="E44" s="20" t="s">
        <v>44</v>
      </c>
      <c r="F44" s="12" t="s">
        <v>11</v>
      </c>
      <c r="G44" s="18"/>
    </row>
    <row r="45" spans="1:7" ht="25.5" x14ac:dyDescent="0.25">
      <c r="A45" s="14" t="s">
        <v>112</v>
      </c>
      <c r="B45" s="21">
        <v>1000000</v>
      </c>
      <c r="C45" s="11" t="s">
        <v>10</v>
      </c>
      <c r="D45" s="10" t="s">
        <v>20</v>
      </c>
      <c r="E45" s="20" t="s">
        <v>113</v>
      </c>
      <c r="F45" s="12" t="s">
        <v>11</v>
      </c>
      <c r="G45" s="18"/>
    </row>
    <row r="46" spans="1:7" ht="25.5" x14ac:dyDescent="0.25">
      <c r="A46" s="14" t="s">
        <v>114</v>
      </c>
      <c r="B46" s="21">
        <v>800000</v>
      </c>
      <c r="C46" s="11" t="s">
        <v>10</v>
      </c>
      <c r="D46" s="10" t="s">
        <v>20</v>
      </c>
      <c r="E46" s="20" t="s">
        <v>115</v>
      </c>
      <c r="F46" s="12" t="s">
        <v>11</v>
      </c>
      <c r="G46" s="18"/>
    </row>
    <row r="47" spans="1:7" ht="25.5" x14ac:dyDescent="0.25">
      <c r="A47" s="14" t="s">
        <v>116</v>
      </c>
      <c r="B47" s="21">
        <v>710260.9</v>
      </c>
      <c r="C47" s="11" t="s">
        <v>10</v>
      </c>
      <c r="D47" s="10" t="s">
        <v>20</v>
      </c>
      <c r="E47" s="20" t="s">
        <v>117</v>
      </c>
      <c r="F47" s="12" t="s">
        <v>11</v>
      </c>
      <c r="G47" s="18"/>
    </row>
    <row r="48" spans="1:7" ht="25.5" x14ac:dyDescent="0.25">
      <c r="A48" s="14" t="s">
        <v>118</v>
      </c>
      <c r="B48" s="21">
        <v>1000000</v>
      </c>
      <c r="C48" s="11" t="s">
        <v>10</v>
      </c>
      <c r="D48" s="10" t="s">
        <v>20</v>
      </c>
      <c r="E48" s="20" t="s">
        <v>119</v>
      </c>
      <c r="F48" s="12" t="s">
        <v>11</v>
      </c>
      <c r="G48" s="18"/>
    </row>
    <row r="49" spans="1:7" ht="25.5" x14ac:dyDescent="0.25">
      <c r="A49" s="14" t="s">
        <v>120</v>
      </c>
      <c r="B49" s="21">
        <v>1000000</v>
      </c>
      <c r="C49" s="11" t="s">
        <v>10</v>
      </c>
      <c r="D49" s="10" t="s">
        <v>20</v>
      </c>
      <c r="E49" s="20" t="s">
        <v>121</v>
      </c>
      <c r="F49" s="12" t="s">
        <v>11</v>
      </c>
      <c r="G49" s="18"/>
    </row>
    <row r="50" spans="1:7" ht="25.5" x14ac:dyDescent="0.25">
      <c r="A50" s="14" t="s">
        <v>122</v>
      </c>
      <c r="B50" s="21">
        <v>1100000</v>
      </c>
      <c r="C50" s="11" t="s">
        <v>10</v>
      </c>
      <c r="D50" s="10" t="s">
        <v>20</v>
      </c>
      <c r="E50" s="20" t="s">
        <v>123</v>
      </c>
      <c r="F50" s="12" t="s">
        <v>11</v>
      </c>
      <c r="G50" s="18"/>
    </row>
    <row r="51" spans="1:7" ht="25.5" x14ac:dyDescent="0.25">
      <c r="A51" s="14" t="s">
        <v>124</v>
      </c>
      <c r="B51" s="21">
        <v>1200000</v>
      </c>
      <c r="C51" s="11" t="s">
        <v>10</v>
      </c>
      <c r="D51" s="10" t="s">
        <v>20</v>
      </c>
      <c r="E51" s="20" t="s">
        <v>125</v>
      </c>
      <c r="F51" s="12" t="s">
        <v>11</v>
      </c>
      <c r="G51" s="18"/>
    </row>
    <row r="52" spans="1:7" ht="25.5" x14ac:dyDescent="0.25">
      <c r="A52" s="14" t="s">
        <v>126</v>
      </c>
      <c r="B52" s="21">
        <v>1050000</v>
      </c>
      <c r="C52" s="11" t="s">
        <v>10</v>
      </c>
      <c r="D52" s="10" t="s">
        <v>20</v>
      </c>
      <c r="E52" s="20" t="s">
        <v>127</v>
      </c>
      <c r="F52" s="12" t="s">
        <v>11</v>
      </c>
      <c r="G52" s="18"/>
    </row>
    <row r="53" spans="1:7" ht="38.25" x14ac:dyDescent="0.25">
      <c r="A53" s="14" t="s">
        <v>128</v>
      </c>
      <c r="B53" s="21">
        <v>1034000</v>
      </c>
      <c r="C53" s="11" t="s">
        <v>10</v>
      </c>
      <c r="D53" s="10" t="s">
        <v>20</v>
      </c>
      <c r="E53" s="20" t="s">
        <v>129</v>
      </c>
      <c r="F53" s="12" t="s">
        <v>11</v>
      </c>
      <c r="G53" s="18"/>
    </row>
    <row r="54" spans="1:7" ht="25.5" x14ac:dyDescent="0.25">
      <c r="A54" s="14" t="s">
        <v>130</v>
      </c>
      <c r="B54" s="21">
        <v>850000</v>
      </c>
      <c r="C54" s="11" t="s">
        <v>10</v>
      </c>
      <c r="D54" s="10" t="s">
        <v>20</v>
      </c>
      <c r="E54" s="20" t="s">
        <v>131</v>
      </c>
      <c r="F54" s="12" t="s">
        <v>11</v>
      </c>
      <c r="G54" s="18"/>
    </row>
    <row r="55" spans="1:7" ht="25.5" x14ac:dyDescent="0.25">
      <c r="A55" s="14" t="s">
        <v>132</v>
      </c>
      <c r="B55" s="21">
        <v>973124.8</v>
      </c>
      <c r="C55" s="11" t="s">
        <v>10</v>
      </c>
      <c r="D55" s="10" t="s">
        <v>20</v>
      </c>
      <c r="E55" s="20" t="s">
        <v>133</v>
      </c>
      <c r="F55" s="12" t="s">
        <v>11</v>
      </c>
      <c r="G55" s="18"/>
    </row>
    <row r="56" spans="1:7" ht="25.5" x14ac:dyDescent="0.25">
      <c r="A56" s="14" t="s">
        <v>134</v>
      </c>
      <c r="B56" s="21">
        <v>1145863</v>
      </c>
      <c r="C56" s="11" t="s">
        <v>10</v>
      </c>
      <c r="D56" s="10" t="s">
        <v>20</v>
      </c>
      <c r="E56" s="20" t="s">
        <v>135</v>
      </c>
      <c r="F56" s="12" t="s">
        <v>11</v>
      </c>
      <c r="G56" s="18"/>
    </row>
    <row r="57" spans="1:7" ht="25.5" x14ac:dyDescent="0.25">
      <c r="A57" s="14"/>
      <c r="B57" s="21"/>
      <c r="C57" s="11" t="s">
        <v>10</v>
      </c>
      <c r="D57" s="10" t="s">
        <v>20</v>
      </c>
      <c r="E57" s="20"/>
      <c r="F57" s="12" t="s">
        <v>11</v>
      </c>
      <c r="G57" s="18"/>
    </row>
  </sheetData>
  <mergeCells count="9">
    <mergeCell ref="A2:G2"/>
    <mergeCell ref="A3:G3"/>
    <mergeCell ref="A4:F4"/>
    <mergeCell ref="A5:F5"/>
    <mergeCell ref="A7:A8"/>
    <mergeCell ref="B7:B8"/>
    <mergeCell ref="C7:E7"/>
    <mergeCell ref="F7:F8"/>
    <mergeCell ref="G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936B-AD94-4E80-BE39-ACD013BA638B}">
  <dimension ref="A1:G58"/>
  <sheetViews>
    <sheetView tabSelected="1" zoomScaleNormal="100" zoomScaleSheetLayoutView="70" workbookViewId="0">
      <selection activeCell="B10" sqref="B10"/>
    </sheetView>
  </sheetViews>
  <sheetFormatPr baseColWidth="10" defaultRowHeight="16.5" x14ac:dyDescent="0.3"/>
  <cols>
    <col min="1" max="1" width="79.28515625" style="1" bestFit="1" customWidth="1"/>
    <col min="2" max="2" width="20" style="2" customWidth="1"/>
    <col min="3" max="3" width="16.85546875" style="1" customWidth="1"/>
    <col min="4" max="4" width="23" style="1" customWidth="1"/>
    <col min="5" max="5" width="19.85546875" style="1" customWidth="1"/>
    <col min="6" max="6" width="13.140625" style="1" bestFit="1" customWidth="1"/>
    <col min="7" max="7" width="15.85546875" style="1" customWidth="1"/>
    <col min="8" max="16384" width="11.42578125" style="1"/>
  </cols>
  <sheetData>
    <row r="1" spans="1:7" x14ac:dyDescent="0.3">
      <c r="A1" s="64"/>
      <c r="B1" s="65"/>
      <c r="C1" s="64"/>
      <c r="D1" s="64"/>
      <c r="E1" s="64"/>
      <c r="F1" s="64"/>
      <c r="G1" s="64"/>
    </row>
    <row r="2" spans="1:7" ht="20.25" x14ac:dyDescent="0.3">
      <c r="A2" s="82" t="s">
        <v>19</v>
      </c>
      <c r="B2" s="82"/>
      <c r="C2" s="82"/>
      <c r="D2" s="82"/>
      <c r="E2" s="82"/>
      <c r="F2" s="82"/>
      <c r="G2" s="82"/>
    </row>
    <row r="3" spans="1:7" ht="20.25" x14ac:dyDescent="0.3">
      <c r="A3" s="82" t="s">
        <v>16</v>
      </c>
      <c r="B3" s="82"/>
      <c r="C3" s="82"/>
      <c r="D3" s="82"/>
      <c r="E3" s="82"/>
      <c r="F3" s="82"/>
      <c r="G3" s="82"/>
    </row>
    <row r="4" spans="1:7" ht="34.5" customHeight="1" x14ac:dyDescent="0.3">
      <c r="A4" s="83" t="s">
        <v>8</v>
      </c>
      <c r="B4" s="83"/>
      <c r="C4" s="83"/>
      <c r="D4" s="83"/>
      <c r="E4" s="83"/>
      <c r="F4" s="83"/>
      <c r="G4" s="62"/>
    </row>
    <row r="5" spans="1:7" x14ac:dyDescent="0.3">
      <c r="A5" s="84" t="s">
        <v>346</v>
      </c>
      <c r="B5" s="84"/>
      <c r="C5" s="84"/>
      <c r="D5" s="84"/>
      <c r="E5" s="84"/>
      <c r="F5" s="84"/>
      <c r="G5" s="63"/>
    </row>
    <row r="6" spans="1:7" x14ac:dyDescent="0.3">
      <c r="A6" s="13" t="s">
        <v>9</v>
      </c>
      <c r="B6" s="24">
        <f>+B32</f>
        <v>15357123.9</v>
      </c>
      <c r="C6" s="8"/>
      <c r="D6" s="8"/>
      <c r="E6" s="8"/>
      <c r="F6" s="9"/>
    </row>
    <row r="7" spans="1:7" x14ac:dyDescent="0.3">
      <c r="A7" s="85" t="s">
        <v>0</v>
      </c>
      <c r="B7" s="86" t="s">
        <v>1</v>
      </c>
      <c r="C7" s="87" t="s">
        <v>2</v>
      </c>
      <c r="D7" s="87"/>
      <c r="E7" s="87"/>
      <c r="F7" s="86" t="s">
        <v>3</v>
      </c>
      <c r="G7" s="86" t="s">
        <v>4</v>
      </c>
    </row>
    <row r="8" spans="1:7" s="2" customFormat="1" x14ac:dyDescent="0.25">
      <c r="A8" s="85"/>
      <c r="B8" s="86"/>
      <c r="C8" s="61" t="s">
        <v>5</v>
      </c>
      <c r="D8" s="61" t="s">
        <v>6</v>
      </c>
      <c r="E8" s="61" t="s">
        <v>7</v>
      </c>
      <c r="F8" s="86"/>
      <c r="G8" s="86"/>
    </row>
    <row r="9" spans="1:7" ht="57" x14ac:dyDescent="0.3">
      <c r="A9" s="31" t="s">
        <v>345</v>
      </c>
      <c r="B9" s="32">
        <v>925000</v>
      </c>
      <c r="C9" s="36" t="s">
        <v>10</v>
      </c>
      <c r="D9" s="37" t="s">
        <v>20</v>
      </c>
      <c r="E9" s="33" t="s">
        <v>62</v>
      </c>
      <c r="F9" s="38" t="s">
        <v>11</v>
      </c>
      <c r="G9" s="67">
        <v>561</v>
      </c>
    </row>
    <row r="10" spans="1:7" s="98" customFormat="1" x14ac:dyDescent="0.3">
      <c r="A10" s="105" t="s">
        <v>13</v>
      </c>
      <c r="B10" s="106">
        <f>SUM(B9:B9)</f>
        <v>925000</v>
      </c>
      <c r="C10" s="113"/>
      <c r="D10" s="114"/>
      <c r="E10" s="111"/>
      <c r="F10" s="109"/>
      <c r="G10" s="112"/>
    </row>
    <row r="11" spans="1:7" ht="18" customHeight="1" x14ac:dyDescent="0.3">
      <c r="A11" s="31"/>
      <c r="B11" s="32"/>
      <c r="C11" s="36"/>
      <c r="D11" s="37"/>
      <c r="E11" s="33"/>
      <c r="F11" s="38"/>
      <c r="G11" s="40"/>
    </row>
    <row r="12" spans="1:7" s="99" customFormat="1" x14ac:dyDescent="0.3">
      <c r="A12" s="105" t="s">
        <v>316</v>
      </c>
      <c r="B12" s="106">
        <f>SUM(B11:B11)</f>
        <v>0</v>
      </c>
      <c r="C12" s="107"/>
      <c r="D12" s="108"/>
      <c r="E12" s="111"/>
      <c r="F12" s="111"/>
      <c r="G12" s="112"/>
    </row>
    <row r="13" spans="1:7" x14ac:dyDescent="0.3">
      <c r="A13" s="31"/>
      <c r="B13" s="32"/>
      <c r="C13" s="36"/>
      <c r="D13" s="37"/>
      <c r="E13" s="33"/>
      <c r="F13" s="38"/>
      <c r="G13" s="40"/>
    </row>
    <row r="14" spans="1:7" s="99" customFormat="1" x14ac:dyDescent="0.3">
      <c r="A14" s="105" t="s">
        <v>18</v>
      </c>
      <c r="B14" s="115">
        <f>SUM(B13:B13)</f>
        <v>0</v>
      </c>
      <c r="C14" s="107"/>
      <c r="D14" s="108"/>
      <c r="E14" s="111"/>
      <c r="F14" s="109"/>
      <c r="G14" s="112"/>
    </row>
    <row r="15" spans="1:7" ht="42.75" customHeight="1" x14ac:dyDescent="0.3">
      <c r="A15" s="96" t="s">
        <v>318</v>
      </c>
      <c r="B15" s="76">
        <v>1200000</v>
      </c>
      <c r="C15" s="36" t="s">
        <v>10</v>
      </c>
      <c r="D15" s="37" t="s">
        <v>20</v>
      </c>
      <c r="E15" s="77" t="s">
        <v>319</v>
      </c>
      <c r="F15" s="69" t="s">
        <v>11</v>
      </c>
      <c r="G15" s="40">
        <v>682</v>
      </c>
    </row>
    <row r="16" spans="1:7" ht="41.25" customHeight="1" x14ac:dyDescent="0.3">
      <c r="A16" s="95" t="s">
        <v>320</v>
      </c>
      <c r="B16" s="32">
        <v>1100000</v>
      </c>
      <c r="C16" s="36" t="s">
        <v>10</v>
      </c>
      <c r="D16" s="37" t="s">
        <v>20</v>
      </c>
      <c r="E16" s="33" t="s">
        <v>321</v>
      </c>
      <c r="F16" s="38" t="s">
        <v>11</v>
      </c>
      <c r="G16" s="67">
        <v>384</v>
      </c>
    </row>
    <row r="17" spans="1:7" ht="42.75" x14ac:dyDescent="0.3">
      <c r="A17" s="95" t="s">
        <v>322</v>
      </c>
      <c r="B17" s="32">
        <v>1150000</v>
      </c>
      <c r="C17" s="36" t="s">
        <v>10</v>
      </c>
      <c r="D17" s="37" t="s">
        <v>20</v>
      </c>
      <c r="E17" s="33" t="s">
        <v>323</v>
      </c>
      <c r="F17" s="38" t="s">
        <v>11</v>
      </c>
      <c r="G17" s="67">
        <v>358</v>
      </c>
    </row>
    <row r="18" spans="1:7" ht="42.75" x14ac:dyDescent="0.3">
      <c r="A18" s="95" t="s">
        <v>325</v>
      </c>
      <c r="B18" s="32">
        <v>1180000</v>
      </c>
      <c r="C18" s="36" t="s">
        <v>10</v>
      </c>
      <c r="D18" s="37" t="s">
        <v>324</v>
      </c>
      <c r="E18" s="33" t="s">
        <v>333</v>
      </c>
      <c r="F18" s="38" t="s">
        <v>11</v>
      </c>
      <c r="G18" s="67">
        <v>486</v>
      </c>
    </row>
    <row r="19" spans="1:7" ht="42.75" x14ac:dyDescent="0.3">
      <c r="A19" s="97" t="s">
        <v>326</v>
      </c>
      <c r="B19" s="88">
        <v>1080000</v>
      </c>
      <c r="C19" s="70" t="s">
        <v>10</v>
      </c>
      <c r="D19" s="71" t="s">
        <v>324</v>
      </c>
      <c r="E19" s="89" t="s">
        <v>334</v>
      </c>
      <c r="F19" s="72" t="s">
        <v>11</v>
      </c>
      <c r="G19" s="90">
        <v>389</v>
      </c>
    </row>
    <row r="20" spans="1:7" s="93" customFormat="1" ht="42.75" x14ac:dyDescent="0.3">
      <c r="A20" s="95" t="s">
        <v>327</v>
      </c>
      <c r="B20" s="32">
        <v>950000</v>
      </c>
      <c r="C20" s="36" t="s">
        <v>10</v>
      </c>
      <c r="D20" s="37" t="s">
        <v>324</v>
      </c>
      <c r="E20" s="33" t="s">
        <v>335</v>
      </c>
      <c r="F20" s="75" t="s">
        <v>11</v>
      </c>
      <c r="G20" s="67">
        <v>647</v>
      </c>
    </row>
    <row r="21" spans="1:7" s="93" customFormat="1" ht="42.75" x14ac:dyDescent="0.3">
      <c r="A21" s="95" t="s">
        <v>328</v>
      </c>
      <c r="B21" s="32">
        <v>800000</v>
      </c>
      <c r="C21" s="36" t="s">
        <v>10</v>
      </c>
      <c r="D21" s="37" t="s">
        <v>20</v>
      </c>
      <c r="E21" s="33" t="s">
        <v>336</v>
      </c>
      <c r="F21" s="75" t="s">
        <v>11</v>
      </c>
      <c r="G21" s="67">
        <v>678</v>
      </c>
    </row>
    <row r="22" spans="1:7" ht="42.75" x14ac:dyDescent="0.3">
      <c r="A22" s="94" t="s">
        <v>341</v>
      </c>
      <c r="B22" s="91">
        <v>1100000</v>
      </c>
      <c r="C22" s="73" t="s">
        <v>10</v>
      </c>
      <c r="D22" s="74" t="s">
        <v>20</v>
      </c>
      <c r="E22" s="92" t="s">
        <v>343</v>
      </c>
      <c r="F22" s="38" t="s">
        <v>11</v>
      </c>
      <c r="G22" s="66">
        <v>324</v>
      </c>
    </row>
    <row r="23" spans="1:7" ht="42.75" x14ac:dyDescent="0.3">
      <c r="A23" s="95" t="s">
        <v>329</v>
      </c>
      <c r="B23" s="32">
        <v>1000000</v>
      </c>
      <c r="C23" s="73" t="s">
        <v>10</v>
      </c>
      <c r="D23" s="74" t="s">
        <v>20</v>
      </c>
      <c r="E23" s="33" t="s">
        <v>337</v>
      </c>
      <c r="F23" s="38" t="s">
        <v>11</v>
      </c>
      <c r="G23" s="67">
        <v>268</v>
      </c>
    </row>
    <row r="24" spans="1:7" ht="42.75" x14ac:dyDescent="0.3">
      <c r="A24" s="95" t="s">
        <v>342</v>
      </c>
      <c r="B24" s="32">
        <v>1000000</v>
      </c>
      <c r="C24" s="73" t="s">
        <v>10</v>
      </c>
      <c r="D24" s="74" t="s">
        <v>20</v>
      </c>
      <c r="E24" s="33" t="s">
        <v>344</v>
      </c>
      <c r="F24" s="38" t="s">
        <v>11</v>
      </c>
      <c r="G24" s="67">
        <v>364</v>
      </c>
    </row>
    <row r="25" spans="1:7" ht="42.75" x14ac:dyDescent="0.3">
      <c r="A25" s="95" t="s">
        <v>330</v>
      </c>
      <c r="B25" s="32">
        <v>1000000</v>
      </c>
      <c r="C25" s="73" t="s">
        <v>10</v>
      </c>
      <c r="D25" s="74" t="s">
        <v>20</v>
      </c>
      <c r="E25" s="33" t="s">
        <v>338</v>
      </c>
      <c r="F25" s="38" t="s">
        <v>11</v>
      </c>
      <c r="G25" s="67">
        <v>364</v>
      </c>
    </row>
    <row r="26" spans="1:7" ht="42.75" x14ac:dyDescent="0.3">
      <c r="A26" s="95" t="s">
        <v>331</v>
      </c>
      <c r="B26" s="32">
        <v>1200000</v>
      </c>
      <c r="C26" s="73" t="s">
        <v>10</v>
      </c>
      <c r="D26" s="74" t="s">
        <v>20</v>
      </c>
      <c r="E26" s="33" t="s">
        <v>339</v>
      </c>
      <c r="F26" s="38" t="s">
        <v>11</v>
      </c>
      <c r="G26" s="67">
        <v>752</v>
      </c>
    </row>
    <row r="27" spans="1:7" ht="42.75" x14ac:dyDescent="0.3">
      <c r="A27" s="95" t="s">
        <v>332</v>
      </c>
      <c r="B27" s="32">
        <v>1147123.8999999999</v>
      </c>
      <c r="C27" s="73" t="s">
        <v>10</v>
      </c>
      <c r="D27" s="74" t="s">
        <v>20</v>
      </c>
      <c r="E27" s="33" t="s">
        <v>340</v>
      </c>
      <c r="F27" s="38" t="s">
        <v>11</v>
      </c>
      <c r="G27" s="67">
        <v>489</v>
      </c>
    </row>
    <row r="28" spans="1:7" s="99" customFormat="1" x14ac:dyDescent="0.3">
      <c r="A28" s="105" t="s">
        <v>14</v>
      </c>
      <c r="B28" s="106">
        <f>SUM(B15:B27)</f>
        <v>13907123.9</v>
      </c>
      <c r="C28" s="107"/>
      <c r="D28" s="108"/>
      <c r="E28" s="111"/>
      <c r="F28" s="109"/>
      <c r="G28" s="112"/>
    </row>
    <row r="29" spans="1:7" ht="67.5" customHeight="1" x14ac:dyDescent="0.3">
      <c r="A29" s="31" t="s">
        <v>317</v>
      </c>
      <c r="B29" s="32">
        <v>525000</v>
      </c>
      <c r="C29" s="36" t="s">
        <v>10</v>
      </c>
      <c r="D29" s="37" t="s">
        <v>20</v>
      </c>
      <c r="E29" s="33" t="s">
        <v>62</v>
      </c>
      <c r="F29" s="38" t="s">
        <v>11</v>
      </c>
      <c r="G29" s="68">
        <v>485</v>
      </c>
    </row>
    <row r="30" spans="1:7" s="99" customFormat="1" x14ac:dyDescent="0.3">
      <c r="A30" s="105" t="s">
        <v>15</v>
      </c>
      <c r="B30" s="106">
        <f>SUM(B29:B29)</f>
        <v>525000</v>
      </c>
      <c r="C30" s="107"/>
      <c r="D30" s="108"/>
      <c r="E30" s="105"/>
      <c r="F30" s="109"/>
      <c r="G30" s="110"/>
    </row>
    <row r="31" spans="1:7" x14ac:dyDescent="0.3">
      <c r="A31" s="56"/>
      <c r="B31" s="57"/>
      <c r="C31" s="58"/>
      <c r="D31" s="56"/>
      <c r="E31" s="56"/>
      <c r="F31" s="56"/>
      <c r="G31" s="56"/>
    </row>
    <row r="32" spans="1:7" s="102" customFormat="1" ht="15" x14ac:dyDescent="0.2">
      <c r="A32" s="103" t="s">
        <v>12</v>
      </c>
      <c r="B32" s="104">
        <f>+B10+B28+B30+B12+B14</f>
        <v>15357123.9</v>
      </c>
      <c r="C32" s="100"/>
      <c r="D32" s="101"/>
      <c r="E32" s="101"/>
      <c r="F32" s="101"/>
      <c r="G32" s="101"/>
    </row>
    <row r="33" spans="1:7" x14ac:dyDescent="0.3">
      <c r="A33" s="6"/>
      <c r="B33" s="26"/>
      <c r="C33" s="7"/>
      <c r="D33" s="6"/>
      <c r="E33" s="6"/>
      <c r="F33" s="6"/>
      <c r="G33" s="6"/>
    </row>
    <row r="34" spans="1:7" x14ac:dyDescent="0.3">
      <c r="A34" s="6"/>
      <c r="B34" s="26"/>
      <c r="C34" s="7"/>
      <c r="D34" s="6"/>
      <c r="E34" s="6"/>
      <c r="F34" s="6"/>
      <c r="G34" s="6"/>
    </row>
    <row r="35" spans="1:7" x14ac:dyDescent="0.3">
      <c r="A35" s="6"/>
      <c r="B35" s="26"/>
      <c r="C35" s="7"/>
      <c r="D35" s="6"/>
      <c r="E35" s="6"/>
      <c r="F35" s="6"/>
      <c r="G35" s="6"/>
    </row>
    <row r="36" spans="1:7" x14ac:dyDescent="0.3">
      <c r="A36" s="6"/>
      <c r="B36" s="26"/>
      <c r="C36" s="7"/>
      <c r="D36" s="6"/>
      <c r="E36" s="6"/>
      <c r="F36" s="6"/>
      <c r="G36" s="6"/>
    </row>
    <row r="37" spans="1:7" x14ac:dyDescent="0.3">
      <c r="A37" s="6"/>
      <c r="B37" s="26"/>
      <c r="C37" s="7"/>
      <c r="D37" s="6"/>
      <c r="E37" s="6"/>
      <c r="F37" s="6"/>
      <c r="G37" s="6"/>
    </row>
    <row r="38" spans="1:7" x14ac:dyDescent="0.3">
      <c r="A38" s="6"/>
      <c r="B38" s="26"/>
      <c r="C38" s="7"/>
      <c r="D38" s="6"/>
      <c r="E38" s="6"/>
      <c r="F38" s="6"/>
      <c r="G38" s="6"/>
    </row>
    <row r="39" spans="1:7" x14ac:dyDescent="0.3">
      <c r="A39" s="6"/>
      <c r="B39" s="26"/>
      <c r="C39" s="7"/>
      <c r="D39" s="6"/>
      <c r="E39" s="6"/>
      <c r="F39" s="6"/>
      <c r="G39" s="6"/>
    </row>
    <row r="40" spans="1:7" x14ac:dyDescent="0.3">
      <c r="A40" s="6"/>
      <c r="B40" s="25"/>
      <c r="C40" s="6"/>
      <c r="D40" s="6"/>
      <c r="E40" s="6"/>
      <c r="F40" s="6"/>
      <c r="G40" s="6"/>
    </row>
    <row r="41" spans="1:7" x14ac:dyDescent="0.3">
      <c r="A41" s="6"/>
      <c r="B41" s="25"/>
      <c r="C41" s="6"/>
      <c r="D41" s="6"/>
      <c r="E41" s="6"/>
      <c r="F41" s="6"/>
      <c r="G41" s="6"/>
    </row>
    <row r="42" spans="1:7" x14ac:dyDescent="0.3">
      <c r="A42" s="6"/>
      <c r="B42" s="25"/>
      <c r="C42" s="6"/>
      <c r="D42" s="6"/>
      <c r="E42" s="6"/>
      <c r="F42" s="6"/>
      <c r="G42" s="6"/>
    </row>
    <row r="43" spans="1:7" x14ac:dyDescent="0.3">
      <c r="A43" s="6"/>
      <c r="B43" s="25"/>
      <c r="C43" s="6"/>
      <c r="D43" s="6"/>
      <c r="E43" s="6"/>
      <c r="F43" s="6"/>
      <c r="G43" s="6"/>
    </row>
    <row r="44" spans="1:7" x14ac:dyDescent="0.3">
      <c r="A44" s="6"/>
      <c r="B44" s="25"/>
      <c r="C44" s="6"/>
      <c r="D44" s="6"/>
      <c r="E44" s="6"/>
      <c r="F44" s="6"/>
      <c r="G44" s="6"/>
    </row>
    <row r="45" spans="1:7" x14ac:dyDescent="0.3">
      <c r="A45" s="6"/>
      <c r="B45" s="25"/>
      <c r="C45" s="6"/>
      <c r="D45" s="6"/>
      <c r="E45" s="6"/>
      <c r="F45" s="6"/>
      <c r="G45" s="6"/>
    </row>
    <row r="56" spans="1:5" x14ac:dyDescent="0.3">
      <c r="A56" s="3"/>
      <c r="B56" s="27"/>
      <c r="C56" s="4"/>
      <c r="D56" s="4"/>
      <c r="E56" s="4"/>
    </row>
    <row r="57" spans="1:5" x14ac:dyDescent="0.3">
      <c r="A57" s="3"/>
      <c r="B57" s="22"/>
      <c r="C57" s="3"/>
      <c r="D57" s="3"/>
      <c r="E57" s="3"/>
    </row>
    <row r="58" spans="1:5" x14ac:dyDescent="0.3">
      <c r="A58" s="5"/>
      <c r="B58" s="28"/>
      <c r="C58" s="5"/>
      <c r="D58" s="5"/>
      <c r="E58" s="5"/>
    </row>
  </sheetData>
  <mergeCells count="9">
    <mergeCell ref="A2:G2"/>
    <mergeCell ref="A3:G3"/>
    <mergeCell ref="A4:F4"/>
    <mergeCell ref="A5:F5"/>
    <mergeCell ref="A7:A8"/>
    <mergeCell ref="B7:B8"/>
    <mergeCell ref="C7:E7"/>
    <mergeCell ref="F7:F8"/>
    <mergeCell ref="G7:G8"/>
  </mergeCells>
  <printOptions horizontalCentered="1"/>
  <pageMargins left="0.39370078740157483" right="0.39370078740157483" top="0.59055118110236227" bottom="1.5748031496062993" header="0.31496062992125984" footer="0.31496062992125984"/>
  <pageSetup scale="55" orientation="landscape" r:id="rId1"/>
  <headerFooter>
    <oddHeader>&amp;RFormato IC-26</oddHeader>
    <oddFooter>&amp;RPagina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IC-26</vt:lpstr>
      <vt:lpstr>Hoja1</vt:lpstr>
      <vt:lpstr> ANUAL 2023</vt:lpstr>
      <vt:lpstr>' ANUAL 2023'!Área_de_impresión</vt:lpstr>
      <vt:lpstr>'IC-26'!Área_de_impresión</vt:lpstr>
      <vt:lpstr>' ANUAL 2023'!Títulos_a_imprimir</vt:lpstr>
      <vt:lpstr>'IC-26'!Títulos_a_imprimir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2024-02-14T16:15:03Z</cp:lastPrinted>
  <dcterms:created xsi:type="dcterms:W3CDTF">2018-12-31T21:07:46Z</dcterms:created>
  <dcterms:modified xsi:type="dcterms:W3CDTF">2024-02-14T21:46:43Z</dcterms:modified>
</cp:coreProperties>
</file>