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B:\Administracion 2021-2024 - N\03 COYUCA\001 EJERCICIO FISCAL 2023\12 SEVAC\4TO TIMESTRE\REACTIVOS\D\ENVIAR\"/>
    </mc:Choice>
  </mc:AlternateContent>
  <xr:revisionPtr revIDLastSave="0" documentId="13_ncr:1_{CF62C68E-3D13-4B81-806F-97DCC644B6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" sheetId="1" r:id="rId1"/>
  </sheets>
  <calcPr calcId="181029"/>
</workbook>
</file>

<file path=xl/calcChain.xml><?xml version="1.0" encoding="utf-8"?>
<calcChain xmlns="http://schemas.openxmlformats.org/spreadsheetml/2006/main">
  <c r="K12" i="1" l="1"/>
  <c r="K49" i="1"/>
  <c r="K50" i="1"/>
  <c r="K51" i="1"/>
  <c r="K52" i="1"/>
  <c r="K53" i="1"/>
  <c r="K54" i="1"/>
  <c r="K55" i="1"/>
  <c r="K56" i="1"/>
  <c r="K57" i="1"/>
  <c r="K58" i="1"/>
  <c r="K59" i="1"/>
  <c r="J60" i="1"/>
  <c r="H60" i="1"/>
  <c r="F60" i="1"/>
  <c r="D60" i="1"/>
  <c r="K35" i="1" l="1"/>
  <c r="K32" i="1"/>
  <c r="K28" i="1"/>
  <c r="K21" i="1"/>
  <c r="K17" i="1"/>
  <c r="K14" i="1"/>
  <c r="K15" i="1"/>
  <c r="K16" i="1"/>
  <c r="K18" i="1"/>
  <c r="K19" i="1"/>
  <c r="K20" i="1"/>
  <c r="K22" i="1"/>
  <c r="K23" i="1"/>
  <c r="K24" i="1"/>
  <c r="K25" i="1"/>
  <c r="K26" i="1"/>
  <c r="K27" i="1"/>
  <c r="K29" i="1"/>
  <c r="K30" i="1"/>
  <c r="K31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3" i="1" l="1"/>
  <c r="K60" i="1" s="1"/>
</calcChain>
</file>

<file path=xl/sharedStrings.xml><?xml version="1.0" encoding="utf-8"?>
<sst xmlns="http://schemas.openxmlformats.org/spreadsheetml/2006/main" count="308" uniqueCount="117">
  <si>
    <t xml:space="preserve">
Programa
(a)</t>
  </si>
  <si>
    <t xml:space="preserve">Total           </t>
  </si>
  <si>
    <t>Dependencia / Entidad
(b)</t>
  </si>
  <si>
    <t>Aportación / Monto
(c)</t>
  </si>
  <si>
    <t>Estatal</t>
  </si>
  <si>
    <t>Dependencia / Entidad
(d)</t>
  </si>
  <si>
    <t>Aportación / Monto
(e)</t>
  </si>
  <si>
    <t>Municipal</t>
  </si>
  <si>
    <t>Dependencia / Entidad
(f)</t>
  </si>
  <si>
    <t>Aportación / Monto
(g)</t>
  </si>
  <si>
    <t>Dependencia / Entidad
(h)</t>
  </si>
  <si>
    <t>Aportación / Monto
(i)</t>
  </si>
  <si>
    <t>Monto
Total
(j=c+e+g+i)</t>
  </si>
  <si>
    <t>Federal Participaciones</t>
  </si>
  <si>
    <t>Federal Aportaciones</t>
  </si>
  <si>
    <t>Unidad Administrativa</t>
  </si>
  <si>
    <t>OFICIALIA MAYOR</t>
  </si>
  <si>
    <t>DIRECCION DE REGISTRO CIVIL</t>
  </si>
  <si>
    <t>Programas con Recursos Concurrente por Orden de Gobierno</t>
  </si>
  <si>
    <t>EJERCICIO FISCAL 2023</t>
  </si>
  <si>
    <t>MUNICIPIO DE COYUCA DE CATALAN, GUERRERO</t>
  </si>
  <si>
    <t>SECRETARIA GENERAL</t>
  </si>
  <si>
    <t>DIRECCION DE REGLAMENTOS</t>
  </si>
  <si>
    <t>TESORERIA MUNICIPAL</t>
  </si>
  <si>
    <t>PRESIDENCIA MUNICIPAL</t>
  </si>
  <si>
    <t>SINDICATURA MUNICIPAL</t>
  </si>
  <si>
    <t>ORGANO DE CONTROL INTERNO</t>
  </si>
  <si>
    <t>SALA DE REGIDORES</t>
  </si>
  <si>
    <t>DIF MUNICIPAL</t>
  </si>
  <si>
    <t>COORDINACION DE ASESORES</t>
  </si>
  <si>
    <t>COORDINACION DE POLITICA Y BUEN GOBIERNO</t>
  </si>
  <si>
    <t>UNIDAD DE TRANSPARENCIA Y ACCESO A LA INFORMACION PUBLICA</t>
  </si>
  <si>
    <t>INSTANCIA TÉCNICA DE EVALUACIÓN</t>
  </si>
  <si>
    <t xml:space="preserve">SEGURIDAD PUBLICA MUNICIPAL </t>
  </si>
  <si>
    <t xml:space="preserve">DIRECCION DE DESARROLLO RURAL </t>
  </si>
  <si>
    <t>DIRECCION DE PARTICIPACION SOCIAL DE LA MUJER</t>
  </si>
  <si>
    <t xml:space="preserve">TRANSITO MUNICIPAL </t>
  </si>
  <si>
    <t xml:space="preserve">CATASTRO MUNICIPAL </t>
  </si>
  <si>
    <t>DIRECCION DE EVENTOS ESPECIALES</t>
  </si>
  <si>
    <t>PROTECCION CIVIL MUNICIPAL</t>
  </si>
  <si>
    <t xml:space="preserve">DIRECCION DE OBRAS PUBLICAS Y DESARROLLO URBANO </t>
  </si>
  <si>
    <t>DIRECCION DE AGUA POTABLE</t>
  </si>
  <si>
    <t>DIRECCION DE JUVENTUD Y DEPORTE</t>
  </si>
  <si>
    <t>DIRECCION DE CULTURA Y ARTE</t>
  </si>
  <si>
    <t>PREVENCION SOCIAL DEL DELITO</t>
  </si>
  <si>
    <t>SERVICIOS PUBLICOS MUNICIPALES</t>
  </si>
  <si>
    <t>DIRECCION DE COMUNICACION SOCIAL</t>
  </si>
  <si>
    <t>DIRECCION DE DESARROLLO Y PROGAMAS SOCIALES</t>
  </si>
  <si>
    <t>DIRECCION DE CONSEJERIA JURIDICA</t>
  </si>
  <si>
    <t>DIRECCION DE SERVICIOS TECNOLOGICOS E INFORMATICOS</t>
  </si>
  <si>
    <t>DIRECCION DE SALUD MUNICIPAL</t>
  </si>
  <si>
    <t xml:space="preserve">DIRECCION DE EDUCACION </t>
  </si>
  <si>
    <t>DIRECCION DE ACTIVIDADES CIVICAS Y BIBLIOTECAS</t>
  </si>
  <si>
    <t>DIRECCION DE INSPECCION DE AGRICULTURA</t>
  </si>
  <si>
    <t>DIRECCION DE FOMENTO AL EMPLEO</t>
  </si>
  <si>
    <t>DIRECCION DE ALUMBRADO PUBLICO</t>
  </si>
  <si>
    <t>DIRECCION DE GANADERIA</t>
  </si>
  <si>
    <t>DIRECCION DEL MEDIO AMBIENTE Y RECURSOS NATURALES</t>
  </si>
  <si>
    <t>GESTION DE PROYECTOS</t>
  </si>
  <si>
    <t>DIRECCION DE ATENCION A MIGRANTES</t>
  </si>
  <si>
    <t>DIRECCION DE UNIDAD DEPORTIVA</t>
  </si>
  <si>
    <t>DIRECCION DE PARQUES Y JARDINES</t>
  </si>
  <si>
    <t>DIRECCION DE MINERIA</t>
  </si>
  <si>
    <t>DIRECCION DE RASTRO MUNICIPAL</t>
  </si>
  <si>
    <t>COMUNA MUNICIPAL</t>
  </si>
  <si>
    <t xml:space="preserve">DIRECCIÓN DE ADQUISICIONES </t>
  </si>
  <si>
    <t xml:space="preserve">DIRECCIÓN DE TURISMO </t>
  </si>
  <si>
    <t xml:space="preserve">          Defensa de los intereses patrimoniales del Ayuntamiento.</t>
  </si>
  <si>
    <t xml:space="preserve">     Ejecución, transparencia y rendición de cuentas </t>
  </si>
  <si>
    <t>Atencion ciudadana</t>
  </si>
  <si>
    <t xml:space="preserve">          Conducción de las Políticas de Gobierno</t>
  </si>
  <si>
    <t xml:space="preserve">          Evaluación de la gestión municipal</t>
  </si>
  <si>
    <t xml:space="preserve">          Gestión de la agenda pública para la gobernabilidad</t>
  </si>
  <si>
    <t>Asesoria y atención a las personas vulnerables.</t>
  </si>
  <si>
    <t xml:space="preserve"> Fomento Productivo y Trabajo Digno</t>
  </si>
  <si>
    <t xml:space="preserve">          Supervisar las distintas comisarias pertenecientes al municipio</t>
  </si>
  <si>
    <t xml:space="preserve">          Transparentar el uso y aplicación de los recursos públicos</t>
  </si>
  <si>
    <t xml:space="preserve">          Supervisar la aplicación de los recursos públicos</t>
  </si>
  <si>
    <t xml:space="preserve">          Disminuir el índice delictivo para una mejor calidad de vida </t>
  </si>
  <si>
    <t xml:space="preserve">          Fortalecer los sectores de produccion primaria</t>
  </si>
  <si>
    <t xml:space="preserve">          Apoyo a personas vulnerables y garantizar la igualdad de género</t>
  </si>
  <si>
    <t xml:space="preserve">          Mejorar la cultura vial para la prevención de accidentes</t>
  </si>
  <si>
    <t xml:space="preserve">          Ejecutar la recaudación de ingresos</t>
  </si>
  <si>
    <t xml:space="preserve">          Realizar una administración adecuada de los recursos humanos, materiales y financieros</t>
  </si>
  <si>
    <t xml:space="preserve">          Realizar un buen servicio de operación del registro civil </t>
  </si>
  <si>
    <t xml:space="preserve">          Coordinación y realización de eventos especiales</t>
  </si>
  <si>
    <t xml:space="preserve">          Auxiliar a la población y brindar apoyo preventivo</t>
  </si>
  <si>
    <t xml:space="preserve">          Ejecución de Obras y Proyectos</t>
  </si>
  <si>
    <t xml:space="preserve">          Brindar un buen servicio de agua potable </t>
  </si>
  <si>
    <t xml:space="preserve">          Fortalecer el desarrollo de la juventud</t>
  </si>
  <si>
    <t xml:space="preserve">          Promover las tradiciones y cultura municipales</t>
  </si>
  <si>
    <t xml:space="preserve">          Prevenir la Comisión de Delitos</t>
  </si>
  <si>
    <t xml:space="preserve">          Desarrollar una mejor calidad de vida para los ciudadanos</t>
  </si>
  <si>
    <t xml:space="preserve">          Vigilar la adecuada aplicación de leyes y reglamentos</t>
  </si>
  <si>
    <t xml:space="preserve">          Informar acerca de los eventos realizados</t>
  </si>
  <si>
    <t xml:space="preserve">          Apoyo a personas vulnerables</t>
  </si>
  <si>
    <t xml:space="preserve">          Asesoría legal</t>
  </si>
  <si>
    <t xml:space="preserve">          Servicio de apoyo administrativo</t>
  </si>
  <si>
    <t xml:space="preserve">          Buena calidad de los servicios de salud</t>
  </si>
  <si>
    <t xml:space="preserve">          Garantizar la educación básica de calidad</t>
  </si>
  <si>
    <t xml:space="preserve">          Realizar actividades cívicas y accesos a las bibliotecas</t>
  </si>
  <si>
    <t xml:space="preserve">         Impulsar la agricultura como principal actividad económica</t>
  </si>
  <si>
    <t xml:space="preserve">          Crear fuentes de empleo para beneficio de mas familias</t>
  </si>
  <si>
    <t xml:space="preserve">          Brindar un mejor servicio de alumbrado público</t>
  </si>
  <si>
    <t xml:space="preserve">          Fortalecer la actividad ganadera</t>
  </si>
  <si>
    <t xml:space="preserve">          Protección al medio ambiente y preservación de los recursos naturales</t>
  </si>
  <si>
    <t xml:space="preserve">          Gestión y desarrollo de proyectos productivos</t>
  </si>
  <si>
    <t xml:space="preserve">          Asesoría y atención a migrantes</t>
  </si>
  <si>
    <t xml:space="preserve">          Desarrollo de actividades deportivas</t>
  </si>
  <si>
    <t xml:space="preserve">          Preservar los parques y jardines</t>
  </si>
  <si>
    <t xml:space="preserve">          Fortalecer el sector minero</t>
  </si>
  <si>
    <t xml:space="preserve">          Realizar sacrificios de ganado</t>
  </si>
  <si>
    <t xml:space="preserve">          Fomento a la Economía Familiar</t>
  </si>
  <si>
    <t xml:space="preserve">          Fomento a la Organizaciones de la Sociedad Civil</t>
  </si>
  <si>
    <t xml:space="preserve">          Fomento al Empleo</t>
  </si>
  <si>
    <t>MUNICIPIO DE COYUCA DE CATALAN</t>
  </si>
  <si>
    <t>Del 01 de Octubre al 31 de diciembre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</si>
</sst>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$-80A]#,##0.00;[Red]&quot;-&quot;[$$-80A]#,##0.00"/>
    <numFmt numFmtId="166" formatCode="[$$-80A]#,##0.00;[Red]\-[$$-80A]#,##0.00"/>
  </numFmts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9.75"/>
      <color rgb="FF000000"/>
      <name val="Times New Roman"/>
      <family val="1"/>
    </font>
    <font>
      <b/>
      <sz val="8.25"/>
      <color rgb="FF000000"/>
      <name val="Tahoma"/>
      <family val="2"/>
    </font>
    <font>
      <b/>
      <sz val="6.75"/>
      <color rgb="FF000000"/>
      <name val="Tahoma"/>
      <family val="2"/>
    </font>
    <font>
      <b/>
      <sz val="8.25"/>
      <color rgb="FF000000"/>
      <name val="Tahoma"/>
      <family val="2"/>
    </font>
    <font>
      <sz val="12"/>
      <color rgb="FF000000"/>
      <name val="Tahoma"/>
      <family val="2"/>
    </font>
    <font>
      <b/>
      <sz val="8.25"/>
      <color rgb="FF000000"/>
      <name val="Tahoma"/>
      <family val="2"/>
    </font>
    <font>
      <b/>
      <sz val="6.75"/>
      <color rgb="FF000000"/>
      <name val="Tahoma"/>
      <family val="2"/>
    </font>
    <font>
      <sz val="6.75"/>
      <color rgb="FF000000"/>
      <name val="Tahoma"/>
      <family val="2"/>
    </font>
    <font>
      <sz val="6.7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000000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1"/>
      <color indexed="8"/>
      <name val="Arial"/>
      <family val="2"/>
    </font>
    <font>
      <sz val="8"/>
      <color theme="1"/>
      <name val="Arial"/>
      <family val="2"/>
    </font>
    <font>
      <b/>
      <sz val="6.75"/>
      <color rgb="FF000000"/>
      <name val="Tahoma"/>
      <family val="2"/>
    </font>
    <font>
      <sz val="18"/>
      <color rgb="FF000000"/>
      <name val="Tahoma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0" fontId="15" fillId="8" borderId="7"/>
    <xf numFmtId="0" fontId="1" fillId="8" borderId="7"/>
    <xf numFmtId="0" fontId="17" fillId="8" borderId="7"/>
    <xf numFmtId="0" fontId="1" fillId="10" borderId="7" applyNumberFormat="0" applyBorder="0" applyAlignment="0" applyProtection="0"/>
    <xf numFmtId="0" fontId="1" fillId="11" borderId="7" applyNumberFormat="0" applyBorder="0" applyAlignment="0" applyProtection="0"/>
    <xf numFmtId="0" fontId="1" fillId="12" borderId="7" applyNumberFormat="0" applyBorder="0" applyAlignment="0" applyProtection="0"/>
    <xf numFmtId="0" fontId="1" fillId="13" borderId="7" applyNumberFormat="0" applyBorder="0" applyAlignment="0" applyProtection="0"/>
    <xf numFmtId="0" fontId="1" fillId="14" borderId="7" applyNumberFormat="0" applyBorder="0" applyAlignment="0" applyProtection="0"/>
    <xf numFmtId="0" fontId="14" fillId="14" borderId="7" applyNumberFormat="0" applyBorder="0" applyAlignment="0" applyProtection="0"/>
    <xf numFmtId="0" fontId="14" fillId="15" borderId="7" applyNumberFormat="0" applyBorder="0" applyAlignment="0" applyProtection="0"/>
    <xf numFmtId="0" fontId="14" fillId="16" borderId="7" applyNumberFormat="0" applyBorder="0" applyAlignment="0" applyProtection="0"/>
    <xf numFmtId="164" fontId="13" fillId="8" borderId="7" applyBorder="0" applyProtection="0"/>
    <xf numFmtId="164" fontId="13" fillId="8" borderId="7"/>
    <xf numFmtId="0" fontId="18" fillId="8" borderId="7"/>
    <xf numFmtId="0" fontId="18" fillId="8" borderId="7"/>
    <xf numFmtId="164" fontId="17" fillId="8" borderId="7"/>
    <xf numFmtId="164" fontId="13" fillId="8" borderId="7" applyBorder="0" applyProtection="0"/>
    <xf numFmtId="0" fontId="18" fillId="8" borderId="7"/>
    <xf numFmtId="0" fontId="19" fillId="8" borderId="7" applyNumberFormat="0" applyBorder="0" applyProtection="0">
      <alignment horizontal="center"/>
    </xf>
    <xf numFmtId="164" fontId="19" fillId="8" borderId="7">
      <alignment horizontal="center"/>
    </xf>
    <xf numFmtId="0" fontId="20" fillId="8" borderId="7">
      <alignment horizontal="center"/>
    </xf>
    <xf numFmtId="0" fontId="20" fillId="8" borderId="7">
      <alignment horizontal="center"/>
    </xf>
    <xf numFmtId="0" fontId="19" fillId="8" borderId="7" applyNumberFormat="0" applyBorder="0" applyProtection="0">
      <alignment horizontal="center" textRotation="90"/>
    </xf>
    <xf numFmtId="164" fontId="19" fillId="8" borderId="7">
      <alignment horizontal="center" textRotation="90"/>
    </xf>
    <xf numFmtId="0" fontId="20" fillId="8" borderId="7">
      <alignment horizontal="center" textRotation="90"/>
    </xf>
    <xf numFmtId="0" fontId="20" fillId="8" borderId="7">
      <alignment horizontal="center" textRotation="90"/>
    </xf>
    <xf numFmtId="44" fontId="18" fillId="8" borderId="7" applyFont="0" applyFill="0" applyBorder="0" applyAlignment="0" applyProtection="0"/>
    <xf numFmtId="0" fontId="1" fillId="8" borderId="7"/>
    <xf numFmtId="164" fontId="21" fillId="8" borderId="7" applyBorder="0" applyProtection="0"/>
    <xf numFmtId="0" fontId="17" fillId="8" borderId="7"/>
    <xf numFmtId="0" fontId="22" fillId="8" borderId="7"/>
    <xf numFmtId="0" fontId="1" fillId="8" borderId="7"/>
    <xf numFmtId="0" fontId="1" fillId="8" borderId="7"/>
    <xf numFmtId="0" fontId="1" fillId="8" borderId="7"/>
    <xf numFmtId="0" fontId="1" fillId="8" borderId="7"/>
    <xf numFmtId="0" fontId="18" fillId="9" borderId="12" applyNumberFormat="0" applyFont="0" applyAlignment="0" applyProtection="0"/>
    <xf numFmtId="0" fontId="23" fillId="8" borderId="7" applyNumberFormat="0" applyBorder="0" applyProtection="0"/>
    <xf numFmtId="164" fontId="23" fillId="8" borderId="7"/>
    <xf numFmtId="0" fontId="24" fillId="8" borderId="7"/>
    <xf numFmtId="0" fontId="24" fillId="8" borderId="7"/>
    <xf numFmtId="165" fontId="23" fillId="8" borderId="7" applyBorder="0" applyProtection="0"/>
    <xf numFmtId="165" fontId="23" fillId="8" borderId="7"/>
    <xf numFmtId="166" fontId="24" fillId="8" borderId="7"/>
    <xf numFmtId="166" fontId="24" fillId="8" borderId="7"/>
    <xf numFmtId="0" fontId="22" fillId="8" borderId="7"/>
    <xf numFmtId="0" fontId="25" fillId="8" borderId="7"/>
    <xf numFmtId="9" fontId="22" fillId="8" borderId="7" applyFont="0" applyFill="0" applyBorder="0" applyAlignment="0" applyProtection="0"/>
    <xf numFmtId="43" fontId="1" fillId="8" borderId="7" applyFont="0" applyFill="0" applyBorder="0" applyAlignment="0" applyProtection="0"/>
    <xf numFmtId="9" fontId="1" fillId="8" borderId="7" applyFont="0" applyFill="0" applyBorder="0" applyAlignment="0" applyProtection="0"/>
  </cellStyleXfs>
  <cellXfs count="35">
    <xf numFmtId="0" fontId="0" fillId="0" borderId="0" xfId="0"/>
    <xf numFmtId="4" fontId="10" fillId="7" borderId="8" xfId="0" applyNumberFormat="1" applyFont="1" applyFill="1" applyBorder="1" applyAlignment="1">
      <alignment horizontal="right" vertical="top" wrapText="1"/>
    </xf>
    <xf numFmtId="0" fontId="9" fillId="6" borderId="6" xfId="0" applyFont="1" applyFill="1" applyBorder="1" applyAlignment="1">
      <alignment horizontal="left" vertical="top" wrapText="1"/>
    </xf>
    <xf numFmtId="4" fontId="12" fillId="8" borderId="5" xfId="0" applyNumberFormat="1" applyFont="1" applyFill="1" applyBorder="1" applyAlignment="1">
      <alignment horizontal="right" vertical="top" wrapText="1"/>
    </xf>
    <xf numFmtId="49" fontId="4" fillId="3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9" fontId="16" fillId="8" borderId="14" xfId="1" applyNumberFormat="1" applyFont="1" applyBorder="1" applyAlignment="1">
      <alignment horizontal="left" vertical="center" wrapText="1"/>
    </xf>
    <xf numFmtId="49" fontId="16" fillId="8" borderId="10" xfId="1" applyNumberFormat="1" applyFont="1" applyBorder="1" applyAlignment="1">
      <alignment horizontal="left" vertical="center" wrapText="1"/>
    </xf>
    <xf numFmtId="49" fontId="16" fillId="8" borderId="13" xfId="1" applyNumberFormat="1" applyFont="1" applyBorder="1" applyAlignment="1">
      <alignment horizontal="left" vertical="center" wrapText="1"/>
    </xf>
    <xf numFmtId="49" fontId="26" fillId="3" borderId="11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0" fontId="9" fillId="6" borderId="16" xfId="0" applyFont="1" applyFill="1" applyBorder="1" applyAlignment="1">
      <alignment horizontal="left" vertical="top" wrapText="1"/>
    </xf>
    <xf numFmtId="4" fontId="12" fillId="8" borderId="4" xfId="0" applyNumberFormat="1" applyFont="1" applyFill="1" applyBorder="1" applyAlignment="1">
      <alignment horizontal="right" vertical="top" wrapText="1"/>
    </xf>
    <xf numFmtId="4" fontId="12" fillId="8" borderId="10" xfId="0" applyNumberFormat="1" applyFont="1" applyFill="1" applyBorder="1" applyAlignment="1">
      <alignment horizontal="right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horizontal="center" vertical="center" wrapText="1"/>
    </xf>
    <xf numFmtId="4" fontId="9" fillId="8" borderId="7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0" fillId="18" borderId="7" xfId="0" applyFill="1" applyBorder="1" applyAlignment="1">
      <alignment wrapText="1"/>
    </xf>
    <xf numFmtId="0" fontId="5" fillId="19" borderId="14" xfId="0" applyFont="1" applyFill="1" applyBorder="1" applyAlignment="1">
      <alignment vertical="top" wrapText="1"/>
    </xf>
    <xf numFmtId="4" fontId="5" fillId="19" borderId="14" xfId="0" applyNumberFormat="1" applyFont="1" applyFill="1" applyBorder="1" applyAlignment="1">
      <alignment vertical="top" wrapText="1"/>
    </xf>
    <xf numFmtId="0" fontId="5" fillId="19" borderId="10" xfId="0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</cellXfs>
  <cellStyles count="50">
    <cellStyle name="20% - Énfasis1 2" xfId="4" xr:uid="{3091E5C6-9F97-4B5B-B5F8-1628B78A7DC0}"/>
    <cellStyle name="20% - Énfasis2 2" xfId="5" xr:uid="{0565BF76-4166-4867-96CF-9D36DDA52267}"/>
    <cellStyle name="20% - Énfasis3 2" xfId="6" xr:uid="{05D02867-FD20-446B-B359-64729ADB974C}"/>
    <cellStyle name="20% - Énfasis4 2" xfId="7" xr:uid="{2AE54DF5-C898-4E8A-B35F-03D76B2C5F48}"/>
    <cellStyle name="40% - Énfasis3 2" xfId="8" xr:uid="{6775FF34-6E56-4C47-A0A4-19745ABB553B}"/>
    <cellStyle name="60% - Énfasis3 2" xfId="9" xr:uid="{2BE94A9E-B4F0-4140-ABBB-F1C4AD1ED693}"/>
    <cellStyle name="60% - Énfasis4 2" xfId="10" xr:uid="{E652F769-409C-43B1-AE1A-BC1CA1B0D353}"/>
    <cellStyle name="60% - Énfasis6 2" xfId="11" xr:uid="{33C5C610-914A-41E9-8C63-E5A169FADC16}"/>
    <cellStyle name="Excel Built-in Normal" xfId="12" xr:uid="{772744AD-CBEF-4C28-A083-A48DB9F0E166}"/>
    <cellStyle name="Excel Built-in Normal 1" xfId="13" xr:uid="{B5718B57-B185-490C-AB20-EEFF81135A1B}"/>
    <cellStyle name="Excel Built-in Normal 1 1" xfId="14" xr:uid="{C413916A-04E4-4AFE-96F0-2DC260E3AAF3}"/>
    <cellStyle name="Excel Built-in Normal 1 1 1" xfId="15" xr:uid="{F84A6B6C-FE29-431F-A3E1-6CAB31A6228D}"/>
    <cellStyle name="Excel Built-in Normal 2" xfId="16" xr:uid="{67F1A8FE-02C8-4CBD-A296-E5DD1E9C68B3}"/>
    <cellStyle name="Excel Built-in Normal 2 2" xfId="17" xr:uid="{BCE575BE-C5B1-47DC-95D9-9C0BB7C8ED03}"/>
    <cellStyle name="Excel Built-in Normal 3" xfId="18" xr:uid="{4E1F19BE-9072-48AB-A6C5-C3058DC4CC26}"/>
    <cellStyle name="Heading" xfId="19" xr:uid="{4B54F401-2430-469E-9077-FDB252E42814}"/>
    <cellStyle name="Heading 1" xfId="20" xr:uid="{C695259B-637C-4000-99D4-2928E5BEC177}"/>
    <cellStyle name="Heading 1 1" xfId="21" xr:uid="{C9906D5F-5B00-4374-A61F-3E76AF4CD622}"/>
    <cellStyle name="Heading 1 1 1" xfId="22" xr:uid="{2BDA88F1-559D-4206-A39D-B30BD7CD634A}"/>
    <cellStyle name="Heading1" xfId="23" xr:uid="{C6F8E342-0764-4A4A-B294-225A9930D442}"/>
    <cellStyle name="Heading1 1" xfId="24" xr:uid="{6DCE5554-83BC-4DBA-854E-57AE3D0B00CD}"/>
    <cellStyle name="Heading1 1 1" xfId="25" xr:uid="{A117301D-0A91-40B3-A09A-9FBE7BFC1C56}"/>
    <cellStyle name="Heading1 1 1 1" xfId="26" xr:uid="{75D7860B-30ED-4035-8C96-9A8A143A3A35}"/>
    <cellStyle name="Millares 2" xfId="48" xr:uid="{4A207354-845E-46CE-9FAD-0CF487D96F75}"/>
    <cellStyle name="Moneda 2" xfId="27" xr:uid="{03BBE7F1-77C9-4186-9F15-AC266A698EB0}"/>
    <cellStyle name="Normal" xfId="0" builtinId="0"/>
    <cellStyle name="Normal 2" xfId="28" xr:uid="{B9988D97-0EE8-432B-9F0D-958A9D36052B}"/>
    <cellStyle name="Normal 2 2" xfId="29" xr:uid="{A1F996EE-B0E1-432C-A2B7-771BF6E319FB}"/>
    <cellStyle name="Normal 2 3" xfId="45" xr:uid="{E1FFA8FC-758E-43E1-9ACC-85B854D9097F}"/>
    <cellStyle name="Normal 3" xfId="3" xr:uid="{CCFBA16B-B880-42B9-8710-C2A3A8B2EF70}"/>
    <cellStyle name="Normal 3 2" xfId="30" xr:uid="{90FBA580-8E12-40C2-B352-2EA995756936}"/>
    <cellStyle name="Normal 4" xfId="31" xr:uid="{52F699F6-1F8C-4684-A051-8F7528F2AB42}"/>
    <cellStyle name="Normal 5" xfId="32" xr:uid="{946EB74F-3D86-4261-A910-AFFAD213B320}"/>
    <cellStyle name="Normal 5 2" xfId="33" xr:uid="{B92E992F-FFA0-47A9-BF27-B1590644C614}"/>
    <cellStyle name="Normal 5 2 2" xfId="34" xr:uid="{603DCB1F-11F6-4B94-8591-067AC7BEAA5A}"/>
    <cellStyle name="Normal 6" xfId="35" xr:uid="{A7CE03CD-0269-4E08-8B02-B1614B6E86F1}"/>
    <cellStyle name="Normal 7" xfId="46" xr:uid="{9430AA0C-DD4D-4B6B-A753-C6D85D9253F8}"/>
    <cellStyle name="Normal 8" xfId="2" xr:uid="{5BD31D13-D00D-4A71-9194-CE6594ABD7B1}"/>
    <cellStyle name="Normal 9" xfId="1" xr:uid="{00000000-0005-0000-0000-000048000000}"/>
    <cellStyle name="Notas 2" xfId="36" xr:uid="{2CF9794F-13C6-4437-BA57-76052B2A140A}"/>
    <cellStyle name="Porcentaje 2" xfId="49" xr:uid="{2E785990-A341-4688-B2F2-1FB63EB8A14B}"/>
    <cellStyle name="Porcentual 2" xfId="47" xr:uid="{2E87BAF0-BCD8-4D84-A1A1-0EE52918FA3F}"/>
    <cellStyle name="Result" xfId="37" xr:uid="{7FBE6677-2E40-47BB-BE81-DC84DE0DCCAB}"/>
    <cellStyle name="Result 1" xfId="38" xr:uid="{B7A7493E-E61F-4026-9C0E-44F1A5C45AD8}"/>
    <cellStyle name="Result 1 1" xfId="39" xr:uid="{B2029226-3488-4FCE-993E-745B7DD2AA66}"/>
    <cellStyle name="Result 1 1 1" xfId="40" xr:uid="{AA044B39-2410-4445-8922-7BF8ADADCD15}"/>
    <cellStyle name="Result2" xfId="41" xr:uid="{EA448776-821C-4643-878A-AF498D73BC5D}"/>
    <cellStyle name="Result2 1" xfId="42" xr:uid="{795E286C-E01D-4647-B5D0-5DE8DBAFFCE0}"/>
    <cellStyle name="Result2 1 1" xfId="43" xr:uid="{B32B2426-98EB-442A-B392-2373066ADAF4}"/>
    <cellStyle name="Result2 1 1 1" xfId="44" xr:uid="{17212552-382E-44E4-848D-E3B1E008B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76200</xdr:rowOff>
    </xdr:from>
    <xdr:to>
      <xdr:col>0</xdr:col>
      <xdr:colOff>1838239</xdr:colOff>
      <xdr:row>6</xdr:row>
      <xdr:rowOff>95133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B59EBBE-5B7A-46DC-8BD3-B8036C876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76200"/>
          <a:ext cx="685714" cy="9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76200</xdr:rowOff>
    </xdr:from>
    <xdr:to>
      <xdr:col>10</xdr:col>
      <xdr:colOff>304648</xdr:colOff>
      <xdr:row>6</xdr:row>
      <xdr:rowOff>276100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073B46-1011-4914-B883-AAB995834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1075" y="190500"/>
          <a:ext cx="1219048" cy="1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view="pageBreakPreview" zoomScaleNormal="100" zoomScaleSheetLayoutView="100" workbookViewId="0">
      <selection activeCell="F16" sqref="F16"/>
    </sheetView>
  </sheetViews>
  <sheetFormatPr baseColWidth="10" defaultRowHeight="15" x14ac:dyDescent="0.25"/>
  <cols>
    <col min="1" max="1" width="31.42578125" style="5" customWidth="1"/>
    <col min="2" max="2" width="25.7109375" customWidth="1"/>
    <col min="3" max="3" width="23.140625" customWidth="1"/>
    <col min="4" max="4" width="12.85546875" customWidth="1"/>
    <col min="5" max="5" width="23.28515625" customWidth="1"/>
    <col min="6" max="6" width="13.7109375" customWidth="1"/>
    <col min="7" max="7" width="22.140625" customWidth="1"/>
    <col min="8" max="8" width="12.7109375" customWidth="1"/>
    <col min="9" max="9" width="22" customWidth="1"/>
    <col min="10" max="10" width="14" customWidth="1"/>
    <col min="11" max="11" width="16" customWidth="1"/>
  </cols>
  <sheetData>
    <row r="1" spans="1:11" ht="9" customHeight="1" x14ac:dyDescent="0.25"/>
    <row r="2" spans="1:11" ht="18.7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.5" customHeight="1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4.5" customHeight="1" x14ac:dyDescent="0.25">
      <c r="A5" s="32" t="s">
        <v>116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3.2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3.25" x14ac:dyDescent="0.35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8.25" customHeight="1" x14ac:dyDescent="0.25">
      <c r="B8" s="16"/>
      <c r="C8" s="34"/>
      <c r="D8" s="34"/>
      <c r="E8" s="34"/>
      <c r="F8" s="34"/>
      <c r="G8" s="34"/>
      <c r="H8" s="34"/>
      <c r="I8" s="34"/>
      <c r="J8" s="34"/>
    </row>
    <row r="9" spans="1:11" ht="8.25" customHeight="1" x14ac:dyDescent="0.25">
      <c r="C9" s="34"/>
      <c r="D9" s="34"/>
      <c r="E9" s="34"/>
      <c r="F9" s="34"/>
      <c r="G9" s="34"/>
      <c r="H9" s="34"/>
      <c r="I9" s="34"/>
      <c r="J9" s="34"/>
    </row>
    <row r="10" spans="1:11" ht="35.25" customHeight="1" x14ac:dyDescent="0.25">
      <c r="A10" s="25" t="s">
        <v>15</v>
      </c>
      <c r="B10" s="30" t="s">
        <v>0</v>
      </c>
      <c r="C10" s="28" t="s">
        <v>13</v>
      </c>
      <c r="D10" s="29"/>
      <c r="E10" s="29" t="s">
        <v>4</v>
      </c>
      <c r="F10" s="29"/>
      <c r="G10" s="29" t="s">
        <v>7</v>
      </c>
      <c r="H10" s="29"/>
      <c r="I10" s="28" t="s">
        <v>14</v>
      </c>
      <c r="J10" s="29"/>
      <c r="K10" s="27" t="s">
        <v>12</v>
      </c>
    </row>
    <row r="11" spans="1:11" ht="33.75" customHeight="1" x14ac:dyDescent="0.25">
      <c r="A11" s="26"/>
      <c r="B11" s="30"/>
      <c r="C11" s="17" t="s">
        <v>2</v>
      </c>
      <c r="D11" s="17" t="s">
        <v>3</v>
      </c>
      <c r="E11" s="17" t="s">
        <v>5</v>
      </c>
      <c r="F11" s="17" t="s">
        <v>6</v>
      </c>
      <c r="G11" s="17" t="s">
        <v>8</v>
      </c>
      <c r="H11" s="17" t="s">
        <v>9</v>
      </c>
      <c r="I11" s="17" t="s">
        <v>10</v>
      </c>
      <c r="J11" s="17" t="s">
        <v>11</v>
      </c>
      <c r="K11" s="27"/>
    </row>
    <row r="12" spans="1:11" ht="21" customHeight="1" x14ac:dyDescent="0.25">
      <c r="A12" s="6" t="s">
        <v>24</v>
      </c>
      <c r="B12" s="9" t="s">
        <v>69</v>
      </c>
      <c r="C12" s="2" t="s">
        <v>115</v>
      </c>
      <c r="D12" s="1">
        <v>1391812.1</v>
      </c>
      <c r="E12" s="2" t="s">
        <v>115</v>
      </c>
      <c r="F12" s="1">
        <v>64989.2</v>
      </c>
      <c r="G12" s="2" t="s">
        <v>115</v>
      </c>
      <c r="H12" s="1">
        <v>717223.03</v>
      </c>
      <c r="I12" s="2" t="s">
        <v>115</v>
      </c>
      <c r="J12" s="1">
        <v>0</v>
      </c>
      <c r="K12" s="3">
        <f>+D12+F12+H12+J12</f>
        <v>2174024.33</v>
      </c>
    </row>
    <row r="13" spans="1:11" ht="21" customHeight="1" x14ac:dyDescent="0.25">
      <c r="A13" s="7" t="s">
        <v>25</v>
      </c>
      <c r="B13" s="4" t="s">
        <v>67</v>
      </c>
      <c r="C13" s="2" t="s">
        <v>115</v>
      </c>
      <c r="D13" s="1">
        <v>10399</v>
      </c>
      <c r="E13" s="2" t="s">
        <v>115</v>
      </c>
      <c r="F13" s="1">
        <v>0</v>
      </c>
      <c r="G13" s="2" t="s">
        <v>115</v>
      </c>
      <c r="H13" s="1">
        <v>0</v>
      </c>
      <c r="I13" s="2" t="s">
        <v>115</v>
      </c>
      <c r="J13" s="1">
        <v>740212.74</v>
      </c>
      <c r="K13" s="3">
        <f t="shared" ref="K13:K59" si="0">+D13+F13+H13+J13</f>
        <v>750611.74</v>
      </c>
    </row>
    <row r="14" spans="1:11" ht="21" customHeight="1" x14ac:dyDescent="0.25">
      <c r="A14" s="7" t="s">
        <v>23</v>
      </c>
      <c r="B14" s="4" t="s">
        <v>68</v>
      </c>
      <c r="C14" s="2" t="s">
        <v>115</v>
      </c>
      <c r="D14" s="1">
        <v>2593993.52</v>
      </c>
      <c r="E14" s="2" t="s">
        <v>115</v>
      </c>
      <c r="F14" s="1">
        <v>360045.52</v>
      </c>
      <c r="G14" s="2" t="s">
        <v>115</v>
      </c>
      <c r="H14" s="1">
        <v>61581.41</v>
      </c>
      <c r="I14" s="2" t="s">
        <v>115</v>
      </c>
      <c r="J14" s="1">
        <v>597538.85</v>
      </c>
      <c r="K14" s="3">
        <f t="shared" si="0"/>
        <v>3613159.3000000003</v>
      </c>
    </row>
    <row r="15" spans="1:11" ht="21" customHeight="1" x14ac:dyDescent="0.25">
      <c r="A15" s="7" t="s">
        <v>21</v>
      </c>
      <c r="B15" s="4" t="s">
        <v>70</v>
      </c>
      <c r="C15" s="2" t="s">
        <v>115</v>
      </c>
      <c r="D15" s="1">
        <v>163055.22</v>
      </c>
      <c r="E15" s="2" t="s">
        <v>115</v>
      </c>
      <c r="F15" s="1">
        <v>5589.2</v>
      </c>
      <c r="G15" s="2" t="s">
        <v>115</v>
      </c>
      <c r="H15" s="1">
        <v>0</v>
      </c>
      <c r="I15" s="2" t="s">
        <v>115</v>
      </c>
      <c r="J15" s="1">
        <v>0</v>
      </c>
      <c r="K15" s="3">
        <f t="shared" si="0"/>
        <v>168644.42</v>
      </c>
    </row>
    <row r="16" spans="1:11" ht="21" customHeight="1" x14ac:dyDescent="0.25">
      <c r="A16" s="7" t="s">
        <v>26</v>
      </c>
      <c r="B16" s="4" t="s">
        <v>71</v>
      </c>
      <c r="C16" s="2" t="s">
        <v>115</v>
      </c>
      <c r="D16" s="1">
        <v>141328.82</v>
      </c>
      <c r="E16" s="2" t="s">
        <v>115</v>
      </c>
      <c r="F16" s="1">
        <v>3000</v>
      </c>
      <c r="G16" s="2" t="s">
        <v>115</v>
      </c>
      <c r="H16" s="1">
        <v>0</v>
      </c>
      <c r="I16" s="2" t="s">
        <v>115</v>
      </c>
      <c r="J16" s="1">
        <v>0</v>
      </c>
      <c r="K16" s="3">
        <f t="shared" si="0"/>
        <v>144328.82</v>
      </c>
    </row>
    <row r="17" spans="1:11" ht="21" customHeight="1" x14ac:dyDescent="0.25">
      <c r="A17" s="7" t="s">
        <v>27</v>
      </c>
      <c r="B17" s="4" t="s">
        <v>72</v>
      </c>
      <c r="C17" s="2" t="s">
        <v>115</v>
      </c>
      <c r="D17" s="1">
        <v>58992.78</v>
      </c>
      <c r="E17" s="2" t="s">
        <v>115</v>
      </c>
      <c r="F17" s="1">
        <v>4410.66</v>
      </c>
      <c r="G17" s="2" t="s">
        <v>115</v>
      </c>
      <c r="H17" s="1">
        <v>0</v>
      </c>
      <c r="I17" s="2" t="s">
        <v>115</v>
      </c>
      <c r="J17" s="1">
        <v>0</v>
      </c>
      <c r="K17" s="3">
        <f t="shared" si="0"/>
        <v>63403.44</v>
      </c>
    </row>
    <row r="18" spans="1:11" ht="21" customHeight="1" x14ac:dyDescent="0.25">
      <c r="A18" s="7" t="s">
        <v>28</v>
      </c>
      <c r="B18" s="4" t="s">
        <v>73</v>
      </c>
      <c r="C18" s="2" t="s">
        <v>115</v>
      </c>
      <c r="D18" s="1">
        <v>512197.79</v>
      </c>
      <c r="E18" s="2" t="s">
        <v>115</v>
      </c>
      <c r="F18" s="1">
        <v>30486.19</v>
      </c>
      <c r="G18" s="2" t="s">
        <v>115</v>
      </c>
      <c r="H18" s="1">
        <v>42250.37</v>
      </c>
      <c r="I18" s="2" t="s">
        <v>115</v>
      </c>
      <c r="J18" s="1">
        <v>0</v>
      </c>
      <c r="K18" s="3">
        <f t="shared" si="0"/>
        <v>584934.35</v>
      </c>
    </row>
    <row r="19" spans="1:11" ht="21" customHeight="1" x14ac:dyDescent="0.25">
      <c r="A19" s="7" t="s">
        <v>29</v>
      </c>
      <c r="B19" s="4" t="s">
        <v>74</v>
      </c>
      <c r="C19" s="2" t="s">
        <v>115</v>
      </c>
      <c r="D19" s="1">
        <v>289259.23</v>
      </c>
      <c r="E19" s="2" t="s">
        <v>115</v>
      </c>
      <c r="F19" s="1">
        <v>800</v>
      </c>
      <c r="G19" s="2" t="s">
        <v>115</v>
      </c>
      <c r="H19" s="1">
        <v>3499.8</v>
      </c>
      <c r="I19" s="2" t="s">
        <v>115</v>
      </c>
      <c r="J19" s="1">
        <v>0</v>
      </c>
      <c r="K19" s="3">
        <f t="shared" si="0"/>
        <v>293559.02999999997</v>
      </c>
    </row>
    <row r="20" spans="1:11" ht="27" x14ac:dyDescent="0.25">
      <c r="A20" s="7" t="s">
        <v>30</v>
      </c>
      <c r="B20" s="4" t="s">
        <v>75</v>
      </c>
      <c r="C20" s="2" t="s">
        <v>115</v>
      </c>
      <c r="D20" s="1">
        <v>128146.1</v>
      </c>
      <c r="E20" s="2" t="s">
        <v>115</v>
      </c>
      <c r="F20" s="1">
        <v>2489.1999999999998</v>
      </c>
      <c r="G20" s="2" t="s">
        <v>115</v>
      </c>
      <c r="H20" s="1">
        <v>0</v>
      </c>
      <c r="I20" s="2" t="s">
        <v>115</v>
      </c>
      <c r="J20" s="1">
        <v>0</v>
      </c>
      <c r="K20" s="3">
        <f t="shared" si="0"/>
        <v>130635.3</v>
      </c>
    </row>
    <row r="21" spans="1:11" ht="33.75" customHeight="1" x14ac:dyDescent="0.25">
      <c r="A21" s="7" t="s">
        <v>31</v>
      </c>
      <c r="B21" s="4" t="s">
        <v>76</v>
      </c>
      <c r="C21" s="2" t="s">
        <v>115</v>
      </c>
      <c r="D21" s="1">
        <v>108727.09</v>
      </c>
      <c r="E21" s="2" t="s">
        <v>115</v>
      </c>
      <c r="F21" s="1">
        <v>4978.3999999999996</v>
      </c>
      <c r="G21" s="2" t="s">
        <v>115</v>
      </c>
      <c r="H21" s="1">
        <v>0</v>
      </c>
      <c r="I21" s="2" t="s">
        <v>115</v>
      </c>
      <c r="J21" s="1">
        <v>0</v>
      </c>
      <c r="K21" s="3">
        <f t="shared" si="0"/>
        <v>113705.48999999999</v>
      </c>
    </row>
    <row r="22" spans="1:11" ht="21" customHeight="1" x14ac:dyDescent="0.25">
      <c r="A22" s="7" t="s">
        <v>32</v>
      </c>
      <c r="B22" s="4" t="s">
        <v>77</v>
      </c>
      <c r="C22" s="2" t="s">
        <v>115</v>
      </c>
      <c r="D22" s="1">
        <v>87385.49</v>
      </c>
      <c r="E22" s="2" t="s">
        <v>115</v>
      </c>
      <c r="F22" s="1">
        <v>2489.1999999999998</v>
      </c>
      <c r="G22" s="2" t="s">
        <v>115</v>
      </c>
      <c r="H22" s="1">
        <v>0</v>
      </c>
      <c r="I22" s="2" t="s">
        <v>115</v>
      </c>
      <c r="J22" s="1">
        <v>0</v>
      </c>
      <c r="K22" s="3">
        <f t="shared" si="0"/>
        <v>89874.69</v>
      </c>
    </row>
    <row r="23" spans="1:11" ht="21.75" customHeight="1" x14ac:dyDescent="0.25">
      <c r="A23" s="7" t="s">
        <v>33</v>
      </c>
      <c r="B23" s="4" t="s">
        <v>78</v>
      </c>
      <c r="C23" s="2" t="s">
        <v>115</v>
      </c>
      <c r="D23" s="1">
        <v>134643</v>
      </c>
      <c r="E23" s="2" t="s">
        <v>115</v>
      </c>
      <c r="F23" s="1">
        <v>0</v>
      </c>
      <c r="G23" s="2" t="s">
        <v>115</v>
      </c>
      <c r="H23" s="1">
        <v>0</v>
      </c>
      <c r="I23" s="2" t="s">
        <v>115</v>
      </c>
      <c r="J23" s="1">
        <v>2683943.48</v>
      </c>
      <c r="K23" s="3">
        <f t="shared" si="0"/>
        <v>2818586.48</v>
      </c>
    </row>
    <row r="24" spans="1:11" ht="21" customHeight="1" x14ac:dyDescent="0.25">
      <c r="A24" s="7" t="s">
        <v>34</v>
      </c>
      <c r="B24" s="4" t="s">
        <v>79</v>
      </c>
      <c r="C24" s="2" t="s">
        <v>115</v>
      </c>
      <c r="D24" s="1">
        <v>219483.95</v>
      </c>
      <c r="E24" s="2" t="s">
        <v>115</v>
      </c>
      <c r="F24" s="1">
        <v>3069.61</v>
      </c>
      <c r="G24" s="2" t="s">
        <v>115</v>
      </c>
      <c r="H24" s="1">
        <v>6321.04</v>
      </c>
      <c r="I24" s="2" t="s">
        <v>115</v>
      </c>
      <c r="J24" s="1">
        <v>0</v>
      </c>
      <c r="K24" s="3">
        <f t="shared" si="0"/>
        <v>228874.6</v>
      </c>
    </row>
    <row r="25" spans="1:11" ht="27" x14ac:dyDescent="0.25">
      <c r="A25" s="7" t="s">
        <v>35</v>
      </c>
      <c r="B25" s="4" t="s">
        <v>80</v>
      </c>
      <c r="C25" s="2" t="s">
        <v>115</v>
      </c>
      <c r="D25" s="1">
        <v>189706.35</v>
      </c>
      <c r="E25" s="2" t="s">
        <v>115</v>
      </c>
      <c r="F25" s="1">
        <v>10467.58</v>
      </c>
      <c r="G25" s="2" t="s">
        <v>115</v>
      </c>
      <c r="H25" s="1">
        <v>0</v>
      </c>
      <c r="I25" s="2" t="s">
        <v>115</v>
      </c>
      <c r="J25" s="1">
        <v>0</v>
      </c>
      <c r="K25" s="3">
        <f t="shared" si="0"/>
        <v>200173.93</v>
      </c>
    </row>
    <row r="26" spans="1:11" ht="18" x14ac:dyDescent="0.25">
      <c r="A26" s="7" t="s">
        <v>36</v>
      </c>
      <c r="B26" s="4" t="s">
        <v>81</v>
      </c>
      <c r="C26" s="2" t="s">
        <v>115</v>
      </c>
      <c r="D26" s="1">
        <v>107665.47</v>
      </c>
      <c r="E26" s="2" t="s">
        <v>115</v>
      </c>
      <c r="F26" s="1">
        <v>0</v>
      </c>
      <c r="G26" s="2" t="s">
        <v>115</v>
      </c>
      <c r="H26" s="1">
        <v>0</v>
      </c>
      <c r="I26" s="2" t="s">
        <v>115</v>
      </c>
      <c r="J26" s="1">
        <v>1084995.48</v>
      </c>
      <c r="K26" s="3">
        <f t="shared" si="0"/>
        <v>1192660.95</v>
      </c>
    </row>
    <row r="27" spans="1:11" ht="21" customHeight="1" x14ac:dyDescent="0.25">
      <c r="A27" s="7" t="s">
        <v>37</v>
      </c>
      <c r="B27" s="4" t="s">
        <v>82</v>
      </c>
      <c r="C27" s="2" t="s">
        <v>115</v>
      </c>
      <c r="D27" s="1">
        <v>203532.92</v>
      </c>
      <c r="E27" s="2" t="s">
        <v>115</v>
      </c>
      <c r="F27" s="1">
        <v>1921.47</v>
      </c>
      <c r="G27" s="2" t="s">
        <v>115</v>
      </c>
      <c r="H27" s="1">
        <v>4648.75</v>
      </c>
      <c r="I27" s="2" t="s">
        <v>115</v>
      </c>
      <c r="J27" s="1">
        <v>0</v>
      </c>
      <c r="K27" s="3">
        <f t="shared" si="0"/>
        <v>210103.14</v>
      </c>
    </row>
    <row r="28" spans="1:11" ht="34.5" customHeight="1" x14ac:dyDescent="0.25">
      <c r="A28" s="7" t="s">
        <v>16</v>
      </c>
      <c r="B28" s="4" t="s">
        <v>83</v>
      </c>
      <c r="C28" s="2" t="s">
        <v>115</v>
      </c>
      <c r="D28" s="1">
        <v>165936.57999999999</v>
      </c>
      <c r="E28" s="2" t="s">
        <v>115</v>
      </c>
      <c r="F28" s="1">
        <v>2975.39</v>
      </c>
      <c r="G28" s="2" t="s">
        <v>115</v>
      </c>
      <c r="H28" s="1">
        <v>6625.19</v>
      </c>
      <c r="I28" s="2" t="s">
        <v>115</v>
      </c>
      <c r="J28" s="1">
        <v>0</v>
      </c>
      <c r="K28" s="3">
        <f t="shared" si="0"/>
        <v>175537.16</v>
      </c>
    </row>
    <row r="29" spans="1:11" ht="21" customHeight="1" x14ac:dyDescent="0.25">
      <c r="A29" s="7" t="s">
        <v>17</v>
      </c>
      <c r="B29" s="4" t="s">
        <v>84</v>
      </c>
      <c r="C29" s="2" t="s">
        <v>115</v>
      </c>
      <c r="D29" s="1">
        <v>371394.63</v>
      </c>
      <c r="E29" s="2" t="s">
        <v>115</v>
      </c>
      <c r="F29" s="1">
        <v>16799.7</v>
      </c>
      <c r="G29" s="2" t="s">
        <v>115</v>
      </c>
      <c r="H29" s="1">
        <v>0</v>
      </c>
      <c r="I29" s="2" t="s">
        <v>115</v>
      </c>
      <c r="J29" s="1">
        <v>0</v>
      </c>
      <c r="K29" s="3">
        <f t="shared" si="0"/>
        <v>388194.33</v>
      </c>
    </row>
    <row r="30" spans="1:11" ht="21" customHeight="1" x14ac:dyDescent="0.25">
      <c r="A30" s="7" t="s">
        <v>38</v>
      </c>
      <c r="B30" s="4" t="s">
        <v>85</v>
      </c>
      <c r="C30" s="2" t="s">
        <v>115</v>
      </c>
      <c r="D30" s="1">
        <v>264451.26</v>
      </c>
      <c r="E30" s="2" t="s">
        <v>115</v>
      </c>
      <c r="F30" s="1">
        <v>1921.47</v>
      </c>
      <c r="G30" s="2" t="s">
        <v>115</v>
      </c>
      <c r="H30" s="1">
        <v>44957</v>
      </c>
      <c r="I30" s="2" t="s">
        <v>115</v>
      </c>
      <c r="J30" s="1">
        <v>0</v>
      </c>
      <c r="K30" s="3">
        <f t="shared" si="0"/>
        <v>311329.73</v>
      </c>
    </row>
    <row r="31" spans="1:11" ht="21" customHeight="1" x14ac:dyDescent="0.25">
      <c r="A31" s="7" t="s">
        <v>39</v>
      </c>
      <c r="B31" s="4" t="s">
        <v>86</v>
      </c>
      <c r="C31" s="2" t="s">
        <v>115</v>
      </c>
      <c r="D31" s="1">
        <v>38804.94</v>
      </c>
      <c r="E31" s="2" t="s">
        <v>115</v>
      </c>
      <c r="F31" s="1">
        <v>0</v>
      </c>
      <c r="G31" s="2" t="s">
        <v>115</v>
      </c>
      <c r="H31" s="1">
        <v>800</v>
      </c>
      <c r="I31" s="2" t="s">
        <v>115</v>
      </c>
      <c r="J31" s="1">
        <v>918284.11</v>
      </c>
      <c r="K31" s="3">
        <f t="shared" si="0"/>
        <v>957889.05</v>
      </c>
    </row>
    <row r="32" spans="1:11" ht="21" customHeight="1" x14ac:dyDescent="0.25">
      <c r="A32" s="7" t="s">
        <v>40</v>
      </c>
      <c r="B32" s="4" t="s">
        <v>87</v>
      </c>
      <c r="C32" s="2" t="s">
        <v>115</v>
      </c>
      <c r="D32" s="1">
        <v>1743111.2</v>
      </c>
      <c r="E32" s="2" t="s">
        <v>115</v>
      </c>
      <c r="F32" s="1">
        <v>18296.02</v>
      </c>
      <c r="G32" s="2" t="s">
        <v>115</v>
      </c>
      <c r="H32" s="1">
        <v>5252.05</v>
      </c>
      <c r="I32" s="2" t="s">
        <v>115</v>
      </c>
      <c r="J32" s="1">
        <v>15357123.9</v>
      </c>
      <c r="K32" s="3">
        <f t="shared" si="0"/>
        <v>17123783.170000002</v>
      </c>
    </row>
    <row r="33" spans="1:11" ht="21" customHeight="1" x14ac:dyDescent="0.25">
      <c r="A33" s="7" t="s">
        <v>41</v>
      </c>
      <c r="B33" s="4" t="s">
        <v>88</v>
      </c>
      <c r="C33" s="2" t="s">
        <v>115</v>
      </c>
      <c r="D33" s="1">
        <v>519419.79</v>
      </c>
      <c r="E33" s="2" t="s">
        <v>115</v>
      </c>
      <c r="F33" s="1">
        <v>16622.77</v>
      </c>
      <c r="G33" s="2" t="s">
        <v>115</v>
      </c>
      <c r="H33" s="1">
        <v>28495.79</v>
      </c>
      <c r="I33" s="2" t="s">
        <v>115</v>
      </c>
      <c r="J33" s="1">
        <v>114979.43</v>
      </c>
      <c r="K33" s="3">
        <f t="shared" si="0"/>
        <v>679517.78</v>
      </c>
    </row>
    <row r="34" spans="1:11" ht="21" customHeight="1" x14ac:dyDescent="0.25">
      <c r="A34" s="7" t="s">
        <v>42</v>
      </c>
      <c r="B34" s="4" t="s">
        <v>89</v>
      </c>
      <c r="C34" s="2" t="s">
        <v>115</v>
      </c>
      <c r="D34" s="1">
        <v>157693.35999999999</v>
      </c>
      <c r="E34" s="2" t="s">
        <v>115</v>
      </c>
      <c r="F34" s="1">
        <v>1921.47</v>
      </c>
      <c r="G34" s="2" t="s">
        <v>115</v>
      </c>
      <c r="H34" s="1">
        <v>2489.19</v>
      </c>
      <c r="I34" s="2" t="s">
        <v>115</v>
      </c>
      <c r="J34" s="1">
        <v>0</v>
      </c>
      <c r="K34" s="3">
        <f t="shared" si="0"/>
        <v>162104.01999999999</v>
      </c>
    </row>
    <row r="35" spans="1:11" ht="21.75" customHeight="1" x14ac:dyDescent="0.25">
      <c r="A35" s="7" t="s">
        <v>43</v>
      </c>
      <c r="B35" s="4" t="s">
        <v>90</v>
      </c>
      <c r="C35" s="2" t="s">
        <v>115</v>
      </c>
      <c r="D35" s="1">
        <v>236032.65</v>
      </c>
      <c r="E35" s="2" t="s">
        <v>115</v>
      </c>
      <c r="F35" s="1">
        <v>15153.48</v>
      </c>
      <c r="G35" s="2" t="s">
        <v>115</v>
      </c>
      <c r="H35" s="1">
        <v>10249.56</v>
      </c>
      <c r="I35" s="2" t="s">
        <v>115</v>
      </c>
      <c r="J35" s="1">
        <v>0</v>
      </c>
      <c r="K35" s="3">
        <f t="shared" si="0"/>
        <v>261435.69</v>
      </c>
    </row>
    <row r="36" spans="1:11" ht="21" customHeight="1" x14ac:dyDescent="0.25">
      <c r="A36" s="7" t="s">
        <v>44</v>
      </c>
      <c r="B36" s="4" t="s">
        <v>91</v>
      </c>
      <c r="C36" s="2" t="s">
        <v>115</v>
      </c>
      <c r="D36" s="1">
        <v>0</v>
      </c>
      <c r="E36" s="2" t="s">
        <v>115</v>
      </c>
      <c r="F36" s="1">
        <v>0</v>
      </c>
      <c r="G36" s="2" t="s">
        <v>115</v>
      </c>
      <c r="H36" s="1">
        <v>0</v>
      </c>
      <c r="I36" s="2" t="s">
        <v>115</v>
      </c>
      <c r="J36" s="1">
        <v>570810.4</v>
      </c>
      <c r="K36" s="3">
        <f t="shared" si="0"/>
        <v>570810.4</v>
      </c>
    </row>
    <row r="37" spans="1:11" ht="27" x14ac:dyDescent="0.25">
      <c r="A37" s="7" t="s">
        <v>45</v>
      </c>
      <c r="B37" s="4" t="s">
        <v>92</v>
      </c>
      <c r="C37" s="2" t="s">
        <v>115</v>
      </c>
      <c r="D37" s="1">
        <v>1042964.81</v>
      </c>
      <c r="E37" s="2" t="s">
        <v>115</v>
      </c>
      <c r="F37" s="1">
        <v>198115.57</v>
      </c>
      <c r="G37" s="2" t="s">
        <v>115</v>
      </c>
      <c r="H37" s="1">
        <v>5557.1</v>
      </c>
      <c r="I37" s="2" t="s">
        <v>115</v>
      </c>
      <c r="J37" s="1">
        <v>1391817.69</v>
      </c>
      <c r="K37" s="3">
        <f t="shared" si="0"/>
        <v>2638455.17</v>
      </c>
    </row>
    <row r="38" spans="1:11" ht="21" customHeight="1" x14ac:dyDescent="0.25">
      <c r="A38" s="7" t="s">
        <v>22</v>
      </c>
      <c r="B38" s="4" t="s">
        <v>93</v>
      </c>
      <c r="C38" s="2" t="s">
        <v>115</v>
      </c>
      <c r="D38" s="1">
        <v>216511.52</v>
      </c>
      <c r="E38" s="2" t="s">
        <v>115</v>
      </c>
      <c r="F38" s="1">
        <v>20585.73</v>
      </c>
      <c r="G38" s="2" t="s">
        <v>115</v>
      </c>
      <c r="H38" s="1">
        <v>0</v>
      </c>
      <c r="I38" s="2" t="s">
        <v>115</v>
      </c>
      <c r="J38" s="1">
        <v>0</v>
      </c>
      <c r="K38" s="3">
        <f t="shared" si="0"/>
        <v>237097.25</v>
      </c>
    </row>
    <row r="39" spans="1:11" ht="21" customHeight="1" x14ac:dyDescent="0.25">
      <c r="A39" s="7" t="s">
        <v>46</v>
      </c>
      <c r="B39" s="4" t="s">
        <v>94</v>
      </c>
      <c r="C39" s="2" t="s">
        <v>115</v>
      </c>
      <c r="D39" s="1">
        <v>289998.99</v>
      </c>
      <c r="E39" s="2" t="s">
        <v>115</v>
      </c>
      <c r="F39" s="1">
        <v>6899.86</v>
      </c>
      <c r="G39" s="2" t="s">
        <v>115</v>
      </c>
      <c r="H39" s="1">
        <v>9678.18</v>
      </c>
      <c r="I39" s="2" t="s">
        <v>115</v>
      </c>
      <c r="J39" s="1">
        <v>0</v>
      </c>
      <c r="K39" s="3">
        <f t="shared" si="0"/>
        <v>306577.02999999997</v>
      </c>
    </row>
    <row r="40" spans="1:11" ht="21" customHeight="1" x14ac:dyDescent="0.25">
      <c r="A40" s="7" t="s">
        <v>47</v>
      </c>
      <c r="B40" s="4" t="s">
        <v>95</v>
      </c>
      <c r="C40" s="2" t="s">
        <v>115</v>
      </c>
      <c r="D40" s="1">
        <v>136257.63</v>
      </c>
      <c r="E40" s="2" t="s">
        <v>115</v>
      </c>
      <c r="F40" s="1">
        <v>3842.94</v>
      </c>
      <c r="G40" s="2" t="s">
        <v>115</v>
      </c>
      <c r="H40" s="1">
        <v>3000</v>
      </c>
      <c r="I40" s="2" t="s">
        <v>115</v>
      </c>
      <c r="J40" s="1">
        <v>0</v>
      </c>
      <c r="K40" s="3">
        <f t="shared" si="0"/>
        <v>143100.57</v>
      </c>
    </row>
    <row r="41" spans="1:11" ht="21" customHeight="1" x14ac:dyDescent="0.25">
      <c r="A41" s="7" t="s">
        <v>48</v>
      </c>
      <c r="B41" s="4" t="s">
        <v>96</v>
      </c>
      <c r="C41" s="2" t="s">
        <v>115</v>
      </c>
      <c r="D41" s="1">
        <v>220000</v>
      </c>
      <c r="E41" s="2" t="s">
        <v>115</v>
      </c>
      <c r="F41" s="1">
        <v>0</v>
      </c>
      <c r="G41" s="2" t="s">
        <v>115</v>
      </c>
      <c r="H41" s="1">
        <v>0</v>
      </c>
      <c r="I41" s="2" t="s">
        <v>115</v>
      </c>
      <c r="J41" s="1">
        <v>655732.77</v>
      </c>
      <c r="K41" s="3">
        <f t="shared" si="0"/>
        <v>875732.77</v>
      </c>
    </row>
    <row r="42" spans="1:11" ht="21.75" customHeight="1" x14ac:dyDescent="0.25">
      <c r="A42" s="7" t="s">
        <v>49</v>
      </c>
      <c r="B42" s="4" t="s">
        <v>97</v>
      </c>
      <c r="C42" s="2" t="s">
        <v>115</v>
      </c>
      <c r="D42" s="1">
        <v>0</v>
      </c>
      <c r="E42" s="2" t="s">
        <v>115</v>
      </c>
      <c r="F42" s="1">
        <v>0</v>
      </c>
      <c r="G42" s="2" t="s">
        <v>115</v>
      </c>
      <c r="H42" s="1">
        <v>0</v>
      </c>
      <c r="I42" s="2" t="s">
        <v>115</v>
      </c>
      <c r="J42" s="1">
        <v>402605.44</v>
      </c>
      <c r="K42" s="3">
        <f t="shared" si="0"/>
        <v>402605.44</v>
      </c>
    </row>
    <row r="43" spans="1:11" ht="21" customHeight="1" x14ac:dyDescent="0.25">
      <c r="A43" s="7" t="s">
        <v>50</v>
      </c>
      <c r="B43" s="4" t="s">
        <v>98</v>
      </c>
      <c r="C43" s="2" t="s">
        <v>115</v>
      </c>
      <c r="D43" s="1">
        <v>361817.08</v>
      </c>
      <c r="E43" s="2" t="s">
        <v>115</v>
      </c>
      <c r="F43" s="1">
        <v>27369.98</v>
      </c>
      <c r="G43" s="2" t="s">
        <v>115</v>
      </c>
      <c r="H43" s="1">
        <v>4173.78</v>
      </c>
      <c r="I43" s="2" t="s">
        <v>115</v>
      </c>
      <c r="J43" s="1">
        <v>0</v>
      </c>
      <c r="K43" s="3">
        <f t="shared" si="0"/>
        <v>393360.84</v>
      </c>
    </row>
    <row r="44" spans="1:11" ht="21" customHeight="1" x14ac:dyDescent="0.25">
      <c r="A44" s="7" t="s">
        <v>51</v>
      </c>
      <c r="B44" s="4" t="s">
        <v>99</v>
      </c>
      <c r="C44" s="2" t="s">
        <v>115</v>
      </c>
      <c r="D44" s="1">
        <v>446252.79999999999</v>
      </c>
      <c r="E44" s="2" t="s">
        <v>115</v>
      </c>
      <c r="F44" s="1">
        <v>26668</v>
      </c>
      <c r="G44" s="2" t="s">
        <v>115</v>
      </c>
      <c r="H44" s="1">
        <v>18634.23</v>
      </c>
      <c r="I44" s="2" t="s">
        <v>115</v>
      </c>
      <c r="J44" s="1">
        <v>0</v>
      </c>
      <c r="K44" s="3">
        <f t="shared" si="0"/>
        <v>491555.02999999997</v>
      </c>
    </row>
    <row r="45" spans="1:11" ht="21" customHeight="1" x14ac:dyDescent="0.25">
      <c r="A45" s="7" t="s">
        <v>52</v>
      </c>
      <c r="B45" s="4" t="s">
        <v>100</v>
      </c>
      <c r="C45" s="2" t="s">
        <v>115</v>
      </c>
      <c r="D45" s="1">
        <v>132698.64000000001</v>
      </c>
      <c r="E45" s="2" t="s">
        <v>115</v>
      </c>
      <c r="F45" s="1">
        <v>0</v>
      </c>
      <c r="G45" s="2" t="s">
        <v>115</v>
      </c>
      <c r="H45" s="1">
        <v>10175.08</v>
      </c>
      <c r="I45" s="2" t="s">
        <v>115</v>
      </c>
      <c r="J45" s="1">
        <v>0</v>
      </c>
      <c r="K45" s="3">
        <f t="shared" si="0"/>
        <v>142873.72</v>
      </c>
    </row>
    <row r="46" spans="1:11" ht="21" customHeight="1" x14ac:dyDescent="0.25">
      <c r="A46" s="7" t="s">
        <v>53</v>
      </c>
      <c r="B46" s="4" t="s">
        <v>101</v>
      </c>
      <c r="C46" s="2" t="s">
        <v>115</v>
      </c>
      <c r="D46" s="1">
        <v>0</v>
      </c>
      <c r="E46" s="2" t="s">
        <v>115</v>
      </c>
      <c r="F46" s="1">
        <v>0</v>
      </c>
      <c r="G46" s="2" t="s">
        <v>115</v>
      </c>
      <c r="H46" s="1">
        <v>0</v>
      </c>
      <c r="I46" s="2" t="s">
        <v>115</v>
      </c>
      <c r="J46" s="1">
        <v>414223.89</v>
      </c>
      <c r="K46" s="3">
        <f t="shared" si="0"/>
        <v>414223.89</v>
      </c>
    </row>
    <row r="47" spans="1:11" ht="21" customHeight="1" x14ac:dyDescent="0.25">
      <c r="A47" s="7" t="s">
        <v>54</v>
      </c>
      <c r="B47" s="10" t="s">
        <v>102</v>
      </c>
      <c r="C47" s="2" t="s">
        <v>115</v>
      </c>
      <c r="D47" s="1">
        <v>305807.55</v>
      </c>
      <c r="E47" s="11" t="s">
        <v>115</v>
      </c>
      <c r="F47" s="1">
        <v>12685.08</v>
      </c>
      <c r="G47" s="11" t="s">
        <v>115</v>
      </c>
      <c r="H47" s="1">
        <v>0</v>
      </c>
      <c r="I47" s="11" t="s">
        <v>115</v>
      </c>
      <c r="J47" s="1">
        <v>0</v>
      </c>
      <c r="K47" s="12">
        <f t="shared" si="0"/>
        <v>318492.63</v>
      </c>
    </row>
    <row r="48" spans="1:11" ht="21.75" customHeight="1" x14ac:dyDescent="0.25">
      <c r="A48" s="7" t="s">
        <v>55</v>
      </c>
      <c r="B48" s="14" t="s">
        <v>103</v>
      </c>
      <c r="C48" s="2" t="s">
        <v>115</v>
      </c>
      <c r="D48" s="1">
        <v>92099.28</v>
      </c>
      <c r="E48" s="15" t="s">
        <v>115</v>
      </c>
      <c r="F48" s="1">
        <v>77122.34</v>
      </c>
      <c r="G48" s="15" t="s">
        <v>115</v>
      </c>
      <c r="H48" s="1">
        <v>800</v>
      </c>
      <c r="I48" s="15" t="s">
        <v>115</v>
      </c>
      <c r="J48" s="1">
        <v>3228895.79</v>
      </c>
      <c r="K48" s="13">
        <f t="shared" si="0"/>
        <v>3398917.41</v>
      </c>
    </row>
    <row r="49" spans="1:11" ht="21.75" customHeight="1" x14ac:dyDescent="0.25">
      <c r="A49" s="7" t="s">
        <v>56</v>
      </c>
      <c r="B49" s="14" t="s">
        <v>104</v>
      </c>
      <c r="C49" s="2" t="s">
        <v>115</v>
      </c>
      <c r="D49" s="1">
        <v>169851.95</v>
      </c>
      <c r="E49" s="15" t="s">
        <v>115</v>
      </c>
      <c r="F49" s="1">
        <v>1372.99</v>
      </c>
      <c r="G49" s="15" t="s">
        <v>115</v>
      </c>
      <c r="H49" s="1">
        <v>7978.39</v>
      </c>
      <c r="I49" s="15" t="s">
        <v>115</v>
      </c>
      <c r="J49" s="1">
        <v>0</v>
      </c>
      <c r="K49" s="13">
        <f t="shared" si="0"/>
        <v>179203.33000000002</v>
      </c>
    </row>
    <row r="50" spans="1:11" ht="27" x14ac:dyDescent="0.25">
      <c r="A50" s="7" t="s">
        <v>57</v>
      </c>
      <c r="B50" s="14" t="s">
        <v>105</v>
      </c>
      <c r="C50" s="2" t="s">
        <v>115</v>
      </c>
      <c r="D50" s="1">
        <v>114762.37</v>
      </c>
      <c r="E50" s="15" t="s">
        <v>115</v>
      </c>
      <c r="F50" s="1">
        <v>1921.47</v>
      </c>
      <c r="G50" s="15" t="s">
        <v>115</v>
      </c>
      <c r="H50" s="1">
        <v>4986.78</v>
      </c>
      <c r="I50" s="15" t="s">
        <v>115</v>
      </c>
      <c r="J50" s="1">
        <v>0</v>
      </c>
      <c r="K50" s="13">
        <f t="shared" si="0"/>
        <v>121670.62</v>
      </c>
    </row>
    <row r="51" spans="1:11" ht="21.75" customHeight="1" x14ac:dyDescent="0.25">
      <c r="A51" s="7" t="s">
        <v>58</v>
      </c>
      <c r="B51" s="14" t="s">
        <v>106</v>
      </c>
      <c r="C51" s="2" t="s">
        <v>115</v>
      </c>
      <c r="D51" s="1">
        <v>74627.09</v>
      </c>
      <c r="E51" s="15" t="s">
        <v>115</v>
      </c>
      <c r="F51" s="1">
        <v>4978.3900000000003</v>
      </c>
      <c r="G51" s="15" t="s">
        <v>115</v>
      </c>
      <c r="H51" s="1">
        <v>13267.58</v>
      </c>
      <c r="I51" s="15" t="s">
        <v>115</v>
      </c>
      <c r="J51" s="1">
        <v>0</v>
      </c>
      <c r="K51" s="13">
        <f t="shared" si="0"/>
        <v>92873.06</v>
      </c>
    </row>
    <row r="52" spans="1:11" ht="21.75" customHeight="1" x14ac:dyDescent="0.25">
      <c r="A52" s="7" t="s">
        <v>59</v>
      </c>
      <c r="B52" s="14" t="s">
        <v>107</v>
      </c>
      <c r="C52" s="2" t="s">
        <v>115</v>
      </c>
      <c r="D52" s="1">
        <v>154700.07</v>
      </c>
      <c r="E52" s="15" t="s">
        <v>115</v>
      </c>
      <c r="F52" s="1">
        <v>3842.94</v>
      </c>
      <c r="G52" s="15" t="s">
        <v>115</v>
      </c>
      <c r="H52" s="1">
        <v>3000</v>
      </c>
      <c r="I52" s="15" t="s">
        <v>115</v>
      </c>
      <c r="J52" s="1">
        <v>0</v>
      </c>
      <c r="K52" s="13">
        <f t="shared" si="0"/>
        <v>161543.01</v>
      </c>
    </row>
    <row r="53" spans="1:11" ht="21.75" customHeight="1" x14ac:dyDescent="0.25">
      <c r="A53" s="7" t="s">
        <v>60</v>
      </c>
      <c r="B53" s="14" t="s">
        <v>108</v>
      </c>
      <c r="C53" s="2" t="s">
        <v>115</v>
      </c>
      <c r="D53" s="1">
        <v>0</v>
      </c>
      <c r="E53" s="15" t="s">
        <v>115</v>
      </c>
      <c r="F53" s="1">
        <v>0</v>
      </c>
      <c r="G53" s="15" t="s">
        <v>115</v>
      </c>
      <c r="H53" s="1">
        <v>0</v>
      </c>
      <c r="I53" s="15" t="s">
        <v>115</v>
      </c>
      <c r="J53" s="1">
        <v>160799.60999999999</v>
      </c>
      <c r="K53" s="13">
        <f t="shared" si="0"/>
        <v>160799.60999999999</v>
      </c>
    </row>
    <row r="54" spans="1:11" ht="21.75" customHeight="1" x14ac:dyDescent="0.25">
      <c r="A54" s="7" t="s">
        <v>61</v>
      </c>
      <c r="B54" s="14" t="s">
        <v>109</v>
      </c>
      <c r="C54" s="2" t="s">
        <v>115</v>
      </c>
      <c r="D54" s="1">
        <v>154286.14000000001</v>
      </c>
      <c r="E54" s="15" t="s">
        <v>115</v>
      </c>
      <c r="F54" s="1">
        <v>31445.35</v>
      </c>
      <c r="G54" s="15" t="s">
        <v>115</v>
      </c>
      <c r="H54" s="1">
        <v>3155.84</v>
      </c>
      <c r="I54" s="15" t="s">
        <v>115</v>
      </c>
      <c r="J54" s="1">
        <v>0</v>
      </c>
      <c r="K54" s="13">
        <f t="shared" si="0"/>
        <v>188887.33000000002</v>
      </c>
    </row>
    <row r="55" spans="1:11" ht="21.75" customHeight="1" x14ac:dyDescent="0.25">
      <c r="A55" s="7" t="s">
        <v>62</v>
      </c>
      <c r="B55" s="14" t="s">
        <v>110</v>
      </c>
      <c r="C55" s="2" t="s">
        <v>115</v>
      </c>
      <c r="D55" s="1">
        <v>130613.58</v>
      </c>
      <c r="E55" s="15" t="s">
        <v>115</v>
      </c>
      <c r="F55" s="1">
        <v>1695.06</v>
      </c>
      <c r="G55" s="15" t="s">
        <v>115</v>
      </c>
      <c r="H55" s="1">
        <v>1921.47</v>
      </c>
      <c r="I55" s="15" t="s">
        <v>115</v>
      </c>
      <c r="J55" s="1">
        <v>0</v>
      </c>
      <c r="K55" s="13">
        <f t="shared" si="0"/>
        <v>134230.11000000002</v>
      </c>
    </row>
    <row r="56" spans="1:11" ht="21.75" customHeight="1" x14ac:dyDescent="0.25">
      <c r="A56" s="7" t="s">
        <v>63</v>
      </c>
      <c r="B56" s="14" t="s">
        <v>111</v>
      </c>
      <c r="C56" s="2" t="s">
        <v>115</v>
      </c>
      <c r="D56" s="1">
        <v>113106.64</v>
      </c>
      <c r="E56" s="15" t="s">
        <v>115</v>
      </c>
      <c r="F56" s="1">
        <v>8356.68</v>
      </c>
      <c r="G56" s="15" t="s">
        <v>115</v>
      </c>
      <c r="H56" s="1">
        <v>1921.47</v>
      </c>
      <c r="I56" s="15" t="s">
        <v>115</v>
      </c>
      <c r="J56" s="1">
        <v>0</v>
      </c>
      <c r="K56" s="13">
        <f t="shared" si="0"/>
        <v>123384.79000000001</v>
      </c>
    </row>
    <row r="57" spans="1:11" ht="21.75" customHeight="1" x14ac:dyDescent="0.25">
      <c r="A57" s="8" t="s">
        <v>64</v>
      </c>
      <c r="B57" s="14" t="s">
        <v>112</v>
      </c>
      <c r="C57" s="2" t="s">
        <v>115</v>
      </c>
      <c r="D57" s="1">
        <v>918141.11</v>
      </c>
      <c r="E57" s="15" t="s">
        <v>115</v>
      </c>
      <c r="F57" s="1">
        <v>0</v>
      </c>
      <c r="G57" s="15" t="s">
        <v>115</v>
      </c>
      <c r="H57" s="1">
        <v>0</v>
      </c>
      <c r="I57" s="15" t="s">
        <v>115</v>
      </c>
      <c r="J57" s="1">
        <v>0</v>
      </c>
      <c r="K57" s="13">
        <f t="shared" si="0"/>
        <v>918141.11</v>
      </c>
    </row>
    <row r="58" spans="1:11" ht="27" x14ac:dyDescent="0.25">
      <c r="A58" s="8" t="s">
        <v>65</v>
      </c>
      <c r="B58" s="14" t="s">
        <v>113</v>
      </c>
      <c r="C58" s="2" t="s">
        <v>115</v>
      </c>
      <c r="D58" s="1">
        <v>134380.03</v>
      </c>
      <c r="E58" s="15" t="s">
        <v>115</v>
      </c>
      <c r="F58" s="1">
        <v>3863.75</v>
      </c>
      <c r="G58" s="15" t="s">
        <v>115</v>
      </c>
      <c r="H58" s="1">
        <v>3000</v>
      </c>
      <c r="I58" s="15" t="s">
        <v>115</v>
      </c>
      <c r="J58" s="1">
        <v>0</v>
      </c>
      <c r="K58" s="13">
        <f t="shared" si="0"/>
        <v>141243.78</v>
      </c>
    </row>
    <row r="59" spans="1:11" ht="21.75" customHeight="1" x14ac:dyDescent="0.25">
      <c r="A59" s="7" t="s">
        <v>66</v>
      </c>
      <c r="B59" s="14" t="s">
        <v>114</v>
      </c>
      <c r="C59" s="2" t="s">
        <v>115</v>
      </c>
      <c r="D59" s="1">
        <v>123692.99</v>
      </c>
      <c r="E59" s="15" t="s">
        <v>115</v>
      </c>
      <c r="F59" s="1">
        <v>4624.3500000000004</v>
      </c>
      <c r="G59" s="15" t="s">
        <v>115</v>
      </c>
      <c r="H59" s="1">
        <v>0</v>
      </c>
      <c r="I59" s="15" t="s">
        <v>115</v>
      </c>
      <c r="J59" s="1">
        <v>0</v>
      </c>
      <c r="K59" s="13">
        <f t="shared" si="0"/>
        <v>128317.34000000001</v>
      </c>
    </row>
    <row r="60" spans="1:11" x14ac:dyDescent="0.25">
      <c r="A60" s="20"/>
      <c r="B60" s="21" t="s">
        <v>1</v>
      </c>
      <c r="C60" s="21"/>
      <c r="D60" s="22">
        <f>SUM(D12:D59)</f>
        <v>15169743.51</v>
      </c>
      <c r="E60" s="21"/>
      <c r="F60" s="22">
        <f>SUM(F12:F59)</f>
        <v>1003817.0099999999</v>
      </c>
      <c r="G60" s="23"/>
      <c r="H60" s="22">
        <f>SUM(H12:H59)</f>
        <v>1025643.0800000001</v>
      </c>
      <c r="I60" s="23"/>
      <c r="J60" s="22">
        <f>SUM(J12:J59)</f>
        <v>28321963.580000002</v>
      </c>
      <c r="K60" s="22">
        <f>SUM(K12:K59)</f>
        <v>45521167.180000015</v>
      </c>
    </row>
    <row r="62" spans="1:11" x14ac:dyDescent="0.25">
      <c r="D62" s="18"/>
      <c r="J62" s="18"/>
    </row>
    <row r="63" spans="1:11" x14ac:dyDescent="0.25">
      <c r="D63" s="19"/>
      <c r="J63" s="19"/>
    </row>
  </sheetData>
  <mergeCells count="12">
    <mergeCell ref="A2:K2"/>
    <mergeCell ref="A10:A11"/>
    <mergeCell ref="K10:K11"/>
    <mergeCell ref="I10:J10"/>
    <mergeCell ref="B10:B11"/>
    <mergeCell ref="E10:F10"/>
    <mergeCell ref="A3:K4"/>
    <mergeCell ref="A5:K6"/>
    <mergeCell ref="A7:K7"/>
    <mergeCell ref="C8:J9"/>
    <mergeCell ref="C10:D10"/>
    <mergeCell ref="G10:H10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Diego</dc:creator>
  <cp:lastModifiedBy>DELL</cp:lastModifiedBy>
  <cp:lastPrinted>2023-05-22T17:06:20Z</cp:lastPrinted>
  <dcterms:modified xsi:type="dcterms:W3CDTF">2024-02-14T18:56:27Z</dcterms:modified>
</cp:coreProperties>
</file>